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esar\Documents\Cesar\CEA-122-2020 BOMBAS\SUBIR AL PORTAL\"/>
    </mc:Choice>
  </mc:AlternateContent>
  <bookViews>
    <workbookView xWindow="0" yWindow="0" windowWidth="28800" windowHeight="12435"/>
  </bookViews>
  <sheets>
    <sheet name="Sum e Instalacion " sheetId="4" r:id="rId1"/>
  </sheets>
  <definedNames>
    <definedName name="_xlnm.Print_Area" localSheetId="0">'Sum e Instalacion '!$A$1:$D$69</definedName>
    <definedName name="_xlnm.Print_Titles" localSheetId="0">'Sum e Instalacion '!$1:$5</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41" i="4" l="1"/>
  <c r="A42" i="4"/>
  <c r="A43" i="4"/>
  <c r="A44" i="4"/>
  <c r="A45" i="4" s="1"/>
  <c r="A46" i="4" s="1"/>
  <c r="A47" i="4" s="1"/>
  <c r="A50" i="4" l="1"/>
  <c r="A51" i="4" s="1"/>
  <c r="A52" i="4" s="1"/>
  <c r="A53" i="4" s="1"/>
  <c r="A54" i="4" s="1"/>
  <c r="A55" i="4" s="1"/>
  <c r="A56" i="4" s="1"/>
  <c r="A57" i="4" s="1"/>
  <c r="A58" i="4" s="1"/>
  <c r="A59" i="4" s="1"/>
  <c r="A40" i="4" l="1"/>
  <c r="A16" i="4"/>
  <c r="A17" i="4" s="1"/>
  <c r="A18" i="4" s="1"/>
  <c r="A19" i="4" s="1"/>
  <c r="A20" i="4" s="1"/>
  <c r="A21" i="4" s="1"/>
  <c r="A22" i="4" s="1"/>
  <c r="A23" i="4" s="1"/>
  <c r="D13" i="4"/>
  <c r="D33" i="4"/>
  <c r="D43" i="4"/>
  <c r="A24" i="4" l="1"/>
  <c r="A25" i="4" s="1"/>
  <c r="A26" i="4" s="1"/>
  <c r="A27" i="4" s="1"/>
  <c r="A7" i="4"/>
  <c r="A28" i="4" l="1"/>
  <c r="A29" i="4" s="1"/>
  <c r="A30" i="4" s="1"/>
  <c r="A31" i="4" s="1"/>
  <c r="A8" i="4"/>
  <c r="A9" i="4" s="1"/>
  <c r="A10" i="4" s="1"/>
  <c r="A32" i="4" l="1"/>
  <c r="A33" i="4" s="1"/>
  <c r="A34" i="4" s="1"/>
  <c r="A35" i="4" s="1"/>
  <c r="A36" i="4" s="1"/>
  <c r="A37" i="4" s="1"/>
  <c r="A11" i="4"/>
  <c r="A12" i="4" s="1"/>
  <c r="A13" i="4" s="1"/>
  <c r="A14" i="4" s="1"/>
</calcChain>
</file>

<file path=xl/comments1.xml><?xml version="1.0" encoding="utf-8"?>
<comments xmlns="http://schemas.openxmlformats.org/spreadsheetml/2006/main">
  <authors>
    <author>Jmecanicos</author>
  </authors>
  <commentList>
    <comment ref="B26" authorId="0" shapeId="0">
      <text>
        <r>
          <rPr>
            <b/>
            <sz val="9"/>
            <color indexed="81"/>
            <rFont val="Tahoma"/>
            <family val="2"/>
          </rPr>
          <t>Mecánicos:</t>
        </r>
        <r>
          <rPr>
            <sz val="9"/>
            <color indexed="81"/>
            <rFont val="Tahoma"/>
            <family val="2"/>
          </rPr>
          <t xml:space="preserve">
200807-JV
Se cambió el calibre del conductor de 350MCM a 250MCM, debido al cambio de motor de 2000 a 1750 HP</t>
        </r>
      </text>
    </comment>
  </commentList>
</comments>
</file>

<file path=xl/sharedStrings.xml><?xml version="1.0" encoding="utf-8"?>
<sst xmlns="http://schemas.openxmlformats.org/spreadsheetml/2006/main" count="112" uniqueCount="71">
  <si>
    <t>CATALOGO DE CONCEPTOS</t>
  </si>
  <si>
    <t>No. orden</t>
  </si>
  <si>
    <t>C O N C E P T O S    D E    O B R A.</t>
  </si>
  <si>
    <t>Unidad</t>
  </si>
  <si>
    <t>Cantidad</t>
  </si>
  <si>
    <t>progresivo</t>
  </si>
  <si>
    <t>D E S C R I P C I O N.</t>
  </si>
  <si>
    <t>DESCONEXION Y DESMONTAJE MOTOR DE 1500 HP</t>
  </si>
  <si>
    <t>LOTE</t>
  </si>
  <si>
    <t>PZA</t>
  </si>
  <si>
    <t>M.L</t>
  </si>
  <si>
    <t>JGO.</t>
  </si>
  <si>
    <r>
      <rPr>
        <b/>
        <sz val="10"/>
        <rFont val="Arial"/>
        <family val="2"/>
      </rPr>
      <t>PRUEBAS DE CONTACTOR</t>
    </r>
    <r>
      <rPr>
        <sz val="10"/>
        <rFont val="Arial"/>
        <family val="2"/>
      </rPr>
      <t xml:space="preserve"> 7.2KV; INCLUYE: 1. RESISTENCIA DE AISLAMIENTO, 2. FACTOR DE POTENCIA DE AISLAMIENTO A 2.5KV, 3. RESISTENCIA DE CONTACTOS A 100AMP.</t>
    </r>
  </si>
  <si>
    <r>
      <rPr>
        <b/>
        <sz val="10"/>
        <rFont val="Arial"/>
        <family val="2"/>
      </rPr>
      <t>SUMINISTRO, INSTALACION, PRUEBAS Y PUESTA EN SERVICIO DE TRANSFORMADORES</t>
    </r>
    <r>
      <rPr>
        <sz val="10"/>
        <rFont val="Arial"/>
        <family val="2"/>
      </rPr>
      <t xml:space="preserve"> DE CORRIENTE DE PROTECCION LADO ARRANCADOR Y LADO MOTOR (6 POR MOTOR) RELACION 600/5. CLASE 10P20. INCLUYE: 1. PRUEBAS DE AISLAMIENTO, RELACION DE TRANSFORMACION, POLARIDAD Y SATURACION, CONEXION Y FASEO HACIA EL RELEVADOR.</t>
    </r>
  </si>
  <si>
    <r>
      <rPr>
        <b/>
        <sz val="10"/>
        <rFont val="Arial"/>
        <family val="2"/>
      </rPr>
      <t xml:space="preserve">PRUEBAS DE CABLE </t>
    </r>
    <r>
      <rPr>
        <sz val="10"/>
        <rFont val="Arial"/>
        <family val="2"/>
      </rPr>
      <t>DE POTENCIA DE 5 KV, 4/0 AWG; INCLUYE:  PRUEBAS DE VLF Y RESISTENCIA DE AISLAMIENTO</t>
    </r>
  </si>
  <si>
    <r>
      <rPr>
        <b/>
        <sz val="10"/>
        <rFont val="Arial"/>
        <family val="2"/>
      </rPr>
      <t>PRUEBAS DE MOTOR</t>
    </r>
    <r>
      <rPr>
        <sz val="10"/>
        <rFont val="Arial"/>
        <family val="2"/>
      </rPr>
      <t xml:space="preserve"> TRIFASICO DE INDUCCCION DE 1750HP, 4.16KV; INCLUYE: 1. RESISTENCIA DE AISLAMIENTO, 2. FACTOR DE POTENCIA DE AISLAMIENTO A 2.5 Y 0.6KV, 3. RESISTENCIA OHMICA DE DEVANADOS. .</t>
    </r>
  </si>
  <si>
    <t>NOTAS:</t>
  </si>
  <si>
    <r>
      <rPr>
        <b/>
        <sz val="10"/>
        <rFont val="Arial"/>
        <family val="2"/>
      </rPr>
      <t>CAMBIOS DE AJUSTES</t>
    </r>
    <r>
      <rPr>
        <sz val="10"/>
        <rFont val="Arial"/>
        <family val="2"/>
      </rPr>
      <t xml:space="preserve"> DE RELEVADOR DE PROTECCION DE MOTOR DE ACUERDO A PARAMETROS DE MOTOR DE 1750HP</t>
    </r>
  </si>
  <si>
    <r>
      <t>SUMINISTRO, INSTALACION DE</t>
    </r>
    <r>
      <rPr>
        <b/>
        <sz val="10"/>
        <rFont val="Arial"/>
        <family val="2"/>
      </rPr>
      <t xml:space="preserve"> TUBERIA METALICA FLEXIBLE A PRUEBA DE AGUA (LIQUID TIGHT) </t>
    </r>
    <r>
      <rPr>
        <sz val="10"/>
        <rFont val="Arial"/>
        <family val="2"/>
      </rPr>
      <t xml:space="preserve"> DE 4" PARA CANALIZACION DE CABLE DE POTENCIA 5 KV, 250 MCM, INCLUYE: TUBERIA</t>
    </r>
    <r>
      <rPr>
        <b/>
        <sz val="10"/>
        <rFont val="Arial"/>
        <family val="2"/>
      </rPr>
      <t xml:space="preserve">, </t>
    </r>
    <r>
      <rPr>
        <sz val="10"/>
        <rFont val="Arial"/>
        <family val="2"/>
      </rPr>
      <t>FIJACION,</t>
    </r>
    <r>
      <rPr>
        <b/>
        <sz val="10"/>
        <rFont val="Arial"/>
        <family val="2"/>
      </rPr>
      <t xml:space="preserve"> </t>
    </r>
    <r>
      <rPr>
        <sz val="10"/>
        <rFont val="Arial"/>
        <family val="2"/>
      </rPr>
      <t>SOPORTERIA</t>
    </r>
    <r>
      <rPr>
        <b/>
        <sz val="10"/>
        <rFont val="Arial"/>
        <family val="2"/>
      </rPr>
      <t xml:space="preserve"> </t>
    </r>
    <r>
      <rPr>
        <sz val="10"/>
        <rFont val="Arial"/>
        <family val="2"/>
      </rPr>
      <t>Y</t>
    </r>
    <r>
      <rPr>
        <b/>
        <sz val="10"/>
        <rFont val="Arial"/>
        <family val="2"/>
      </rPr>
      <t xml:space="preserve"> </t>
    </r>
    <r>
      <rPr>
        <sz val="10"/>
        <rFont val="Arial"/>
        <family val="2"/>
      </rPr>
      <t>ACCESORIOS.</t>
    </r>
  </si>
  <si>
    <r>
      <t xml:space="preserve">SUMINISTRO E INSTALACION DE </t>
    </r>
    <r>
      <rPr>
        <b/>
        <sz val="10"/>
        <rFont val="Arial"/>
        <family val="2"/>
      </rPr>
      <t>TUBERIA</t>
    </r>
    <r>
      <rPr>
        <sz val="10"/>
        <rFont val="Arial"/>
        <family val="2"/>
      </rPr>
      <t xml:space="preserve"> </t>
    </r>
    <r>
      <rPr>
        <b/>
        <sz val="10"/>
        <rFont val="Arial"/>
        <family val="2"/>
      </rPr>
      <t>CONDUIT METALICA</t>
    </r>
    <r>
      <rPr>
        <sz val="10"/>
        <rFont val="Arial"/>
        <family val="2"/>
      </rPr>
      <t xml:space="preserve"> DE 2" PARA CANALIZACION DE CABLE MULTICONDUCTOR RESISTENCIAS DETECTORAS DE TEMPERATURA (RTDS) DE MOTOR, INCLUYE OBRA CIVIL, </t>
    </r>
    <r>
      <rPr>
        <b/>
        <sz val="10"/>
        <rFont val="Arial"/>
        <family val="2"/>
      </rPr>
      <t xml:space="preserve">TUBERIA, </t>
    </r>
    <r>
      <rPr>
        <sz val="10"/>
        <rFont val="Arial"/>
        <family val="2"/>
      </rPr>
      <t>FIJACION,</t>
    </r>
    <r>
      <rPr>
        <b/>
        <sz val="10"/>
        <rFont val="Arial"/>
        <family val="2"/>
      </rPr>
      <t xml:space="preserve"> </t>
    </r>
    <r>
      <rPr>
        <sz val="10"/>
        <rFont val="Arial"/>
        <family val="2"/>
      </rPr>
      <t>SOPORTERIA Y ACCESORIOS</t>
    </r>
  </si>
  <si>
    <r>
      <t xml:space="preserve">SUMINISTRO E INSTALACION DE </t>
    </r>
    <r>
      <rPr>
        <b/>
        <sz val="10"/>
        <rFont val="Arial"/>
        <family val="2"/>
      </rPr>
      <t>TUBERIA</t>
    </r>
    <r>
      <rPr>
        <sz val="10"/>
        <rFont val="Arial"/>
        <family val="2"/>
      </rPr>
      <t xml:space="preserve"> </t>
    </r>
    <r>
      <rPr>
        <b/>
        <sz val="10"/>
        <rFont val="Arial"/>
        <family val="2"/>
      </rPr>
      <t>CONDUIT METALICA</t>
    </r>
    <r>
      <rPr>
        <sz val="10"/>
        <rFont val="Arial"/>
        <family val="2"/>
      </rPr>
      <t xml:space="preserve"> DE 2" PARA CANALIZACION DE CABLE MULTICONDUCTOR DE CORRIENTES PARA PROTECCION DIFERENCIAL DE MOTOR, INCLUYE OBRA CIVIL,</t>
    </r>
    <r>
      <rPr>
        <b/>
        <sz val="10"/>
        <rFont val="Arial"/>
        <family val="2"/>
      </rPr>
      <t xml:space="preserve"> TUBERIA, </t>
    </r>
    <r>
      <rPr>
        <sz val="10"/>
        <rFont val="Arial"/>
        <family val="2"/>
      </rPr>
      <t>FIJACION,</t>
    </r>
    <r>
      <rPr>
        <b/>
        <sz val="10"/>
        <rFont val="Arial"/>
        <family val="2"/>
      </rPr>
      <t xml:space="preserve"> </t>
    </r>
    <r>
      <rPr>
        <sz val="10"/>
        <rFont val="Arial"/>
        <family val="2"/>
      </rPr>
      <t>SOPORTERIA Y ACCESORIOS.</t>
    </r>
  </si>
  <si>
    <r>
      <t xml:space="preserve">SUMINISTRO E INSTALACION DE </t>
    </r>
    <r>
      <rPr>
        <b/>
        <sz val="10"/>
        <rFont val="Arial"/>
        <family val="2"/>
      </rPr>
      <t>GABINETE DE INSTRUMENTACION</t>
    </r>
    <r>
      <rPr>
        <sz val="10"/>
        <rFont val="Arial"/>
        <family val="2"/>
      </rPr>
      <t xml:space="preserve">  CON DIMENSIONES 16" x 20" x 8", NEMA 4X, INCLUYE FIJACION, SOPORTERIA, CLEMAS, TUBERIA DESDE INSTRUMENTOS Y TRINCHERA A GABINETE.  </t>
    </r>
  </si>
  <si>
    <t>SUMINISTRO, INSTALACION, PRUEBAS Y PUESTA EN SERVICIO DE ARRANCADOR DE ESTADO SOLIDO</t>
  </si>
  <si>
    <t>TRAZO Y NIVELACIÓN PARA ESTRUCTURAS DE TRINCHERAS, CON APARATOS TOPOGRAFICOS INCLUYENDO MATERIALES PARA SEÑALAMIENTO Y REFERENCIAS DE EJES.</t>
  </si>
  <si>
    <t>M2</t>
  </si>
  <si>
    <t>EXCAVACION A MANO Y AFINE DE MATERIAL TIPO B, DE 0.00 A 2.00 METROS DE PROFUNDIDAD, INCLUYE: CARGA, ACARREO, DESCARGA FUERA DE LA OBRA, EQUIPO, HERRAMIENTA Y MANO DE OBRA.</t>
  </si>
  <si>
    <t>M3</t>
  </si>
  <si>
    <t>DEMOLICION CONCRETO REFORZADO , INCLUYE HERRAMIENTA, CORTE CON DISCO, EQUIPO, HERRAMIENTA, MANO DE OBRA, ACARREO DE MATERIAL PRODUCTO DE DEMOLISION A 100 MTS Y TODO LO NECESARIO PARA SU CORRECTA EJECUCION</t>
  </si>
  <si>
    <t>CARGA Y ACARREO CON EQUIPO MECÁNICO DE MATERIAL DE DESPERDICIO PRODUCTO DE LA EXCAVACIÓN Y DEMOLISIONES EN PRIMER KILÓMETRO INCLUYE ABUNDAMIENTO.</t>
  </si>
  <si>
    <t>PLANTILLA DE CONCRETO RESISTENCIA NORMAL F'C=100 KG/CM2, T.M.A. 3/4" TIRO DIRECTO; INCLUYE: MATERIALES Y MANO DE OBRA. PARA ESPESOR.DE 5 CMS.</t>
  </si>
  <si>
    <t>ACERO DE REFUERZO CON VARILLA CORRUGADA F'Y= 4200 KG/CM2 EN ESTRUCTURA,INCLUYE: SUMINISTRO, CARGA Y ACARREO DEL ALMACEN AL SITIO DE SU USO, ALAMBRE, CORTE, HABILITADO, ARMADO, TRALAPES, DESPERDICIO, GANCHOS ELEVACION A CUALQUIER NIVEL, MATERIALES, MANO DE OBRA Y HERRAMIENTA NECESARIOS. VARILLA 3/8".</t>
  </si>
  <si>
    <t>KG</t>
  </si>
  <si>
    <t xml:space="preserve">SUMINISTRO Y COLOCACION DE CONCRETO BOMBEABLE PARA ESTRUCTURAS  f´c = 210 kg/cm2, T.M.A. 19 MM. (3/4"); INCLUYE: SUMINISTRO, CARGA Y ACARREO DE MATERIALES, COLADO, VIBRADO, CURADO( CURACRETO),  ACABADO SEGUN INDICACIONES DE PROYECTO, ELEVACION A CUALQUIER NIVEL, DESPERDICIO, MANIOBRAS LOCALES, MANO DE OBRA, EQUIPO, HERRAMIENTA Y TODO LO NECESARIO PARA SU CORRECTA EJECUCION. </t>
  </si>
  <si>
    <t>RELLENO APISONADO Y COMPACTADO CON EQUIPO  MECÁNICO,  AL  95%  PROCTOR  EN CAPAS  DE  20  CMS. DE ESPESOR INCLUYE: CARGA Y ACARREOS LOCALES EXTENDIDO CON MATERIAL DE BANCO (SM).</t>
  </si>
  <si>
    <t xml:space="preserve">LIMPIEZA DEL AREA DE TRABAJO INCLUYE: BARRIDO,CARGA Y ACARREO DEL MATERIAL.                                   </t>
  </si>
  <si>
    <t>OBRA CIVIL</t>
  </si>
  <si>
    <r>
      <rPr>
        <b/>
        <sz val="10"/>
        <rFont val="Arial"/>
        <family val="2"/>
      </rPr>
      <t>SUMINISTRO, INSTALACION, PRUEBAS Y PUESTA EN SERVICIO DE TERMINALES</t>
    </r>
    <r>
      <rPr>
        <sz val="10"/>
        <rFont val="Arial"/>
        <family val="2"/>
      </rPr>
      <t xml:space="preserve"> EN FRIO USO INTERIOR, MARCA 3M, MODELO QT-III 7622-T-110. PARA CABLE DE POTENCIA 5KV., CALIBRE 250 KCM. INCLUYE: FIJACION Y ACCESORIOS.</t>
    </r>
  </si>
  <si>
    <r>
      <rPr>
        <b/>
        <sz val="10"/>
        <rFont val="Arial"/>
        <family val="2"/>
      </rPr>
      <t>SUMINISTRO E INSTALACION</t>
    </r>
    <r>
      <rPr>
        <sz val="10"/>
        <rFont val="Arial"/>
        <family val="2"/>
      </rPr>
      <t xml:space="preserve"> DE CABLEADO DE INSTRUMENTACION DE ACUERDO A REQUERIMIENTOS TECNICOS DE LOS FABRICANTES DE BOMBA Y MOTOR DESDE INSTRUMENTOS HASTA DE </t>
    </r>
    <r>
      <rPr>
        <b/>
        <sz val="10"/>
        <rFont val="Arial"/>
        <family val="2"/>
      </rPr>
      <t>GABINETE DE INSTRUMENTACION</t>
    </r>
    <r>
      <rPr>
        <sz val="10"/>
        <rFont val="Arial"/>
        <family val="2"/>
      </rPr>
      <t xml:space="preserve">  NEMA 4X, INCLUYE: CABLE, CANALIZACIONES, ACCESORIOS DE FIJACION, SOPORTERIA, CLEMAS, TUBERIA DESDE INSTRUMENTOS Y TRINCHERA A GABINETE.  </t>
    </r>
  </si>
  <si>
    <t>CIMBRA DE MADERA PARA ACABADO COMUN EN TRINCHERAS; INCLUYE:    FLETES,    SUMINISTROS   DE   MATERIALES, HABILITADO, NIVELADO, CHAFLANES, GOTEROS, OBRA FALSA,   ELEVACION  A  CUALQUIER   NIVEL, CIMBRADO, DESCIMBRADO, MANO DE OBRA Y HERRAMIENTA. MEDIDO POR AREA DE CONTACTO.  CIMBRA EN MUROS.</t>
  </si>
  <si>
    <r>
      <t>SUMINISTRO E INSTALACION DE</t>
    </r>
    <r>
      <rPr>
        <b/>
        <sz val="10"/>
        <rFont val="Arial"/>
        <family val="2"/>
      </rPr>
      <t xml:space="preserve"> CHAROLA DE ALUMINIO 18"</t>
    </r>
    <r>
      <rPr>
        <sz val="10"/>
        <rFont val="Arial"/>
        <family val="2"/>
      </rPr>
      <t xml:space="preserve"> (45.72 cm.) CON TRAVESAÑOS, PARA ALOJAR ALIMENTADORES EN MEDIA TENSION. INCLUYE: SOPORTERIA, FIJACION Y ACCESORIOS. (VER PLANO IEMT 0820/02)</t>
    </r>
  </si>
  <si>
    <r>
      <t>SUMINISTRO E INSTALACION DE</t>
    </r>
    <r>
      <rPr>
        <b/>
        <sz val="10"/>
        <rFont val="Arial"/>
        <family val="2"/>
      </rPr>
      <t xml:space="preserve"> CHAROLA DE ALUMINIO 12"</t>
    </r>
    <r>
      <rPr>
        <sz val="10"/>
        <rFont val="Arial"/>
        <family val="2"/>
      </rPr>
      <t xml:space="preserve"> (30.04 cm.) CON TRAVESAÑOS, PARA ALOJAR ALIMENTADORES EN BAJA TENSION Y DE SEÑALIZACION. INCLUYE: SOPORTERIA, FIJACION Y ACCESORIOS.              (VER PLANO IEMT 0820/02)</t>
    </r>
  </si>
  <si>
    <r>
      <t>SUMINISTRO E INSTALACION DE</t>
    </r>
    <r>
      <rPr>
        <b/>
        <sz val="10"/>
        <rFont val="Arial"/>
        <family val="2"/>
      </rPr>
      <t xml:space="preserve"> ACCESORIO TEE DE ALUMINIO 18"</t>
    </r>
    <r>
      <rPr>
        <sz val="10"/>
        <rFont val="Arial"/>
        <family val="2"/>
      </rPr>
      <t xml:space="preserve"> (45.72 cm.) PARA ACOPLAMIENTO DE CHAROLA PROYECTADA, INCLUYE: SOPORTERIA, FIJACION Y ACCESORIOS. (VER PLANO IEMT 0820/02)</t>
    </r>
  </si>
  <si>
    <r>
      <t>SUMINISTRO E INSTALACION DE</t>
    </r>
    <r>
      <rPr>
        <b/>
        <sz val="10"/>
        <rFont val="Arial"/>
        <family val="2"/>
      </rPr>
      <t xml:space="preserve"> ACCESORIO TEE DE ALUMINIO 12"</t>
    </r>
    <r>
      <rPr>
        <sz val="10"/>
        <rFont val="Arial"/>
        <family val="2"/>
      </rPr>
      <t xml:space="preserve"> (30.04 cm.) PARA ACOPLAMIENTO DE CHAROLA EXISTENTE, INCLUYE: SOPORTERIA, FIJACION Y ACCESORIOS. (VER PLANO IEMT 0820/02)</t>
    </r>
  </si>
  <si>
    <r>
      <t xml:space="preserve">DESCONEXION ELECTRICA DE </t>
    </r>
    <r>
      <rPr>
        <b/>
        <sz val="10"/>
        <rFont val="Arial"/>
        <family val="2"/>
      </rPr>
      <t>MOTOR EXISTENTE DE 1500HP</t>
    </r>
    <r>
      <rPr>
        <sz val="10"/>
        <rFont val="Arial"/>
        <family val="2"/>
      </rPr>
      <t>; INCLUYE: DESCONEXION DE CABLEADO DE POTENCIA, CABLEADO DE INSTRUMENTACION Y CONTROL Y CABLEADO DE PROTECCIONES EN LADO MOTOR</t>
    </r>
  </si>
  <si>
    <r>
      <t>DESMONTAJE Y RETIRO DE</t>
    </r>
    <r>
      <rPr>
        <b/>
        <sz val="10"/>
        <rFont val="Arial"/>
        <family val="2"/>
      </rPr>
      <t xml:space="preserve"> CABLE ALIMENTADOR EN MEDIA TENSION</t>
    </r>
    <r>
      <rPr>
        <sz val="10"/>
        <rFont val="Arial"/>
        <family val="2"/>
      </rPr>
      <t xml:space="preserve"> DE EQUIPOS (5), CALIBRE 4/0 AWG., 5KV. INSTALADO SOBRE CHAROLA METALICA             (5 ALIMENTADORES TRIFASICOS), INCLUYE: DESCONEXION, TRANSPORTE A SITIO (ALMACEN PATIOS PB0), Y RETIRO DE ACCESORIOS.</t>
    </r>
  </si>
  <si>
    <r>
      <t xml:space="preserve">DESMONTAJE Y RETIRO DE </t>
    </r>
    <r>
      <rPr>
        <b/>
        <sz val="10"/>
        <rFont val="Arial"/>
        <family val="2"/>
      </rPr>
      <t>TERMINAL EN FRIO</t>
    </r>
    <r>
      <rPr>
        <sz val="10"/>
        <rFont val="Arial"/>
        <family val="2"/>
      </rPr>
      <t xml:space="preserve"> USO INTERIOR PARA CABLE DE MEDIA TENSION 5 KV. CALIBRE 4/0 AWG.  DE 5 ALIMENTADORES TRIFASICOS. INCLUYE: DESCONEXION DE ACCESORIOS Y SOPORTERIA.</t>
    </r>
  </si>
  <si>
    <r>
      <t xml:space="preserve">DESMONTAJE Y RETIRO DE </t>
    </r>
    <r>
      <rPr>
        <b/>
        <sz val="10"/>
        <rFont val="Arial"/>
        <family val="2"/>
      </rPr>
      <t xml:space="preserve">CHAROLA METALICA 12" </t>
    </r>
    <r>
      <rPr>
        <sz val="10"/>
        <rFont val="Arial"/>
        <family val="2"/>
      </rPr>
      <t>( 30.48 cm.) EN TRINCHERA DE ALIMENTADORES A MOTORES, INCLUYE: RETIRO DE ACCESORIOS Y TRANSPORTE A SITIO ( ALMACEN PATIO PB0)</t>
    </r>
  </si>
  <si>
    <r>
      <t xml:space="preserve">DESMONTAJE Y RETIRO DE </t>
    </r>
    <r>
      <rPr>
        <b/>
        <sz val="10"/>
        <rFont val="Arial"/>
        <family val="2"/>
      </rPr>
      <t>CHAROLA METALICA 9"</t>
    </r>
    <r>
      <rPr>
        <sz val="10"/>
        <rFont val="Arial"/>
        <family val="2"/>
      </rPr>
      <t xml:space="preserve"> ( 22.86 cm.) EN TRINCHERA DE ALIMENTADORE A MOTOR 5, INCLUYE: RETIRO DE ACCESORIOS Y TRANSPORTE A SITIO ( ALMACEN PATIO PB0)</t>
    </r>
  </si>
  <si>
    <r>
      <t xml:space="preserve">DESMONTAJE Y RETIRO DE </t>
    </r>
    <r>
      <rPr>
        <b/>
        <sz val="10"/>
        <rFont val="Arial"/>
        <family val="2"/>
      </rPr>
      <t>TUBERIA METALICA FLEXIBLE</t>
    </r>
    <r>
      <rPr>
        <sz val="10"/>
        <rFont val="Arial"/>
        <family val="2"/>
      </rPr>
      <t xml:space="preserve"> (LIQUID TIGHT) Y ALIMENTADOR TRIFASICO EN MEDIA TENSION  5 KV. CALIBRE 4/0 AWG.   INCLUYE: DESCONEXION DE ACCESORIOS, SOPORTERIA Y TRANSPORTE A SITIO (ALMACEN PATIO PB0)</t>
    </r>
  </si>
  <si>
    <r>
      <t xml:space="preserve">DESMONTAJE Y RETIRO DE </t>
    </r>
    <r>
      <rPr>
        <b/>
        <sz val="10"/>
        <rFont val="Arial"/>
        <family val="2"/>
      </rPr>
      <t>TRANSFORMADORES DE CORRIENTE</t>
    </r>
    <r>
      <rPr>
        <sz val="10"/>
        <rFont val="Arial"/>
        <family val="2"/>
      </rPr>
      <t xml:space="preserve"> DE PROTECCION 200/5/5 EN GABINETE DE ARRANCADOR DE MOTORES 1, 2 3, 4 Y 5. INCLUYE: DESCONEXION, RETIRO DE ACCESORIOS Y TRANSPORTE A SITIO (ALMACEN PATIO PB0)</t>
    </r>
  </si>
  <si>
    <r>
      <t xml:space="preserve">DESINSTALACION DE </t>
    </r>
    <r>
      <rPr>
        <b/>
        <sz val="10"/>
        <color theme="1"/>
        <rFont val="Arial"/>
        <family val="2"/>
      </rPr>
      <t>BOMBA HIDRAULICA VERTICAL</t>
    </r>
    <r>
      <rPr>
        <sz val="10"/>
        <color theme="1"/>
        <rFont val="Arial"/>
        <family val="2"/>
      </rPr>
      <t xml:space="preserve"> DE FLUJO MIXTO 2 PASOS EXISTENTE DE 1500HP DE  PB-0. INCLUYE:DESCONEXION DE BRIDA CABEZAL EN DESCARGA DE BOMBA A CARRETE DE 24" DIAMETRO, DESCONEXION DE ARREGLO DE VALVULA EXPULSORA DE AIRE DE 10", DESCONEXION DE CARRETE Y JUNTA PZ DE 24" (SE COLOCAN EN SITIO DONDE ESTEN RESGUARDADAS EN PLANTA DE BOMBEO) SIN INTERFERENCIA A LAS ACTIVIDADES Y MANIOBRAS DE BOMBA PRINCIPAL,  DESCONEXION DE LINEA DE PRESION EN DESCARGA, DESCONEXION DE LINEAS DE ENFRIAMIENTO A MOTOR PRINCIPAL (DESDE VALVULA DE SECCIONAMIENTO A BRIDA DE MOTOR), DESCONEXION DE LINEAS Y LUBRICADORES AUTOMATICOS DE MOTOR,DESCONEXION DE RTD'S (DETECTOR DE RESISTENCIA DE TEMPERATURA) Y ACELEROMETROS (MEDICION DE VIBRACIONES) DE MOTOR Y BOMBA,DESCONEXION DE ESCALERA, DESCONEXION DE LINEAS DE LUBRICACION DE COJINETES DE BOMBA PRINCIPAL INCLUYE ACCESORIOS, DRENADO DE ACEITE DE CHUMACERA DE CARGA DE BOMBA (EL ACEITE SE COLOCARA EN AREA DE ACEITE RECICLADO,  DESACOPLAR GRUPO MOTOR-BOMBA EXISTENTE, CON GRUA VIAJERA PUENTE 15/5TON EXISTENTE EN PLANTA DE BOMBEO RETIRAR MOTOR Y ESPACIADOR A ZONA DE IZAJE DE PLANTA DE BOMBEO PARA POSTERIORMENTE TRANSDALASE A ALMACEN GENERAL DE PB-0 O DONDE LO DISPONGA LA CEA, CON GRUA VIAJERA PUENTE 15/5TON EXISTENTE EN PLANTA DE BOMBEO RETIRAR BOMBA PRINCIPAL DE FLUJO MIXTO 2 PASOS DE 1500H.P. A ZONA DE IZAJE DE PLANTA DE BOMBEO PARA POSTERIORMENTE TRANSDALASE A ALMACEN GENERAL DE PB-0 O DONDE LO DISPONGA LA CEA. DE ACUERDO A ESPECIFICACION TECNICA Y TERMINOS DE REFERENCIA.</t>
    </r>
  </si>
  <si>
    <r>
      <t xml:space="preserve">SUMINISTRO, INSTALACION, PRUEBAS Y </t>
    </r>
    <r>
      <rPr>
        <b/>
        <sz val="10"/>
        <rFont val="Arial"/>
        <family val="2"/>
      </rPr>
      <t>PUESTA EN SERVICIO DE FUSIBLE DE POTENCIA</t>
    </r>
    <r>
      <rPr>
        <sz val="10"/>
        <rFont val="Arial"/>
        <family val="2"/>
      </rPr>
      <t xml:space="preserve"> USO INTERIOR, MARCA SIBA, MODELO 355-RC250</t>
    </r>
  </si>
  <si>
    <r>
      <t>SUMINISTRO, INSTALACION, PRUEBAS Y PUESTA EN SERVICIO DE</t>
    </r>
    <r>
      <rPr>
        <b/>
        <sz val="10"/>
        <rFont val="Arial"/>
        <family val="2"/>
      </rPr>
      <t xml:space="preserve"> TERMINALES EN FRIO</t>
    </r>
    <r>
      <rPr>
        <sz val="10"/>
        <rFont val="Arial"/>
        <family val="2"/>
      </rPr>
      <t xml:space="preserve"> USO INTTERIOR, MARCA 3M, MODELO QT-III 7622-T-110. PARA CABLE DE POTENCIA 5KV., CALIBRE 250 KCM. INCLUYE: FIJACION Y ACCESORIOS.</t>
    </r>
  </si>
  <si>
    <r>
      <t xml:space="preserve">SUMINISTRO, INSTALACION, PRUEBAS Y PUESTA EN SERVICIO DE </t>
    </r>
    <r>
      <rPr>
        <b/>
        <sz val="10"/>
        <rFont val="Arial"/>
        <family val="2"/>
      </rPr>
      <t xml:space="preserve">CABLE DE POTENCIA 5KV </t>
    </r>
    <r>
      <rPr>
        <sz val="10"/>
        <rFont val="Arial"/>
        <family val="2"/>
      </rPr>
      <t>AL 133%, CALIBRE 250 KCM, CON AISLAMIENTO TIPO EP, SOBRE CHAROLA DE ALUMINIO 18" DE ANCHO (45.72 cm.)  INCLUYE: FIJACION EN CHAROLA POR MEDIO DE SINCHOS Y ACCESORIOS DE CONEXION DE ACUERDO A TERMINOS DE REFERENCIA, ESPECIFICACIONES Y PLANOS DE REFERENCIA</t>
    </r>
  </si>
  <si>
    <r>
      <t>SUMINISTRO, INSTALACION Y PUESTA EN SERVICIO</t>
    </r>
    <r>
      <rPr>
        <b/>
        <sz val="10"/>
        <rFont val="Arial"/>
        <family val="2"/>
      </rPr>
      <t xml:space="preserve"> </t>
    </r>
    <r>
      <rPr>
        <sz val="10"/>
        <rFont val="Arial"/>
        <family val="2"/>
      </rPr>
      <t xml:space="preserve">DE </t>
    </r>
    <r>
      <rPr>
        <b/>
        <sz val="10"/>
        <rFont val="Arial"/>
        <family val="2"/>
      </rPr>
      <t>CABLE MULTICONDUCTOR 12X12AWG</t>
    </r>
    <r>
      <rPr>
        <sz val="10"/>
        <rFont val="Arial"/>
        <family val="2"/>
      </rPr>
      <t>, 600V, CON AISLAMIENTO DE PVC. INCLUYE CANALIZACION EN CHAROLA, FIJACION, SOPORTERIA Y ACCESORIOS DE CONEXION DE ACUERDO A TERMINOS DE REFERENCIA, ESPECIFICACION TECNICA Y PLANOS DE REFERENCIA.</t>
    </r>
  </si>
  <si>
    <r>
      <t>SUMINISTRO, INSTALACION Y PUESTA EN SERVICIO</t>
    </r>
    <r>
      <rPr>
        <b/>
        <sz val="10"/>
        <rFont val="Arial"/>
        <family val="2"/>
      </rPr>
      <t xml:space="preserve"> </t>
    </r>
    <r>
      <rPr>
        <sz val="10"/>
        <rFont val="Arial"/>
        <family val="2"/>
      </rPr>
      <t xml:space="preserve">DE </t>
    </r>
    <r>
      <rPr>
        <b/>
        <sz val="10"/>
        <rFont val="Arial"/>
        <family val="2"/>
      </rPr>
      <t>CABLE MULTICONDUCTOR 2X12 AWG</t>
    </r>
    <r>
      <rPr>
        <sz val="10"/>
        <rFont val="Arial"/>
        <family val="2"/>
      </rPr>
      <t>, 600V, CON AISLAMIENTO DE PVC. INCLUYE CANALIZACION EN CHAROLA, SOPORTERIA Y ACCESORIOS DE CONEXION DE ACUERDO A TERMINOS DE REFERENCIA, ESPECIFICACION TECNICA Y PLANOS DE REFERENCIA.</t>
    </r>
  </si>
  <si>
    <r>
      <t xml:space="preserve">SUMINISTRO, INSTALACION Y PUESTA EN SERVICIO DE </t>
    </r>
    <r>
      <rPr>
        <b/>
        <sz val="10"/>
        <rFont val="Arial"/>
        <family val="2"/>
      </rPr>
      <t>CABLE MULTICONDUCTOR 3X12 AWG</t>
    </r>
    <r>
      <rPr>
        <sz val="10"/>
        <rFont val="Arial"/>
        <family val="2"/>
      </rPr>
      <t>, 600V, CON AISLAMIENTO DE PVC. INCLUYE CANALIZACION EN CHAROLA, SOPORTERIA Y ACCESORIOS DE CONEXION DE ACUERDO A TERMINOS DE REFERENCIA, ESPECIFICACION TECNICA Y PLANOS DE REFERENCIA.</t>
    </r>
  </si>
  <si>
    <r>
      <t>SUMINISTRO, INSTALACION Y PUESTA EN SERVICIO</t>
    </r>
    <r>
      <rPr>
        <b/>
        <sz val="10"/>
        <rFont val="Arial"/>
        <family val="2"/>
      </rPr>
      <t xml:space="preserve"> </t>
    </r>
    <r>
      <rPr>
        <sz val="10"/>
        <rFont val="Arial"/>
        <family val="2"/>
      </rPr>
      <t xml:space="preserve">DE </t>
    </r>
    <r>
      <rPr>
        <b/>
        <sz val="10"/>
        <rFont val="Arial"/>
        <family val="2"/>
      </rPr>
      <t>CABLE MULTICONDUCTOR 30X20 AWG</t>
    </r>
    <r>
      <rPr>
        <sz val="10"/>
        <rFont val="Arial"/>
        <family val="2"/>
      </rPr>
      <t>, 600V, CON AISLAMIENTO DE PVC. INCLUYE CANALIZACION EN CHAROLA, SOPORTERIA Y ACCESORIOS DE CONEXION DE ACUERDO A TERMINOS DE REFERENCIA, ESPECIFICACION TECNICA Y PLANOS DE REFERENCIA.</t>
    </r>
  </si>
  <si>
    <r>
      <t>SUMINISTRO E INSTALACION DE</t>
    </r>
    <r>
      <rPr>
        <b/>
        <sz val="10"/>
        <rFont val="Arial"/>
        <family val="2"/>
      </rPr>
      <t xml:space="preserve"> ACCESORIO DE REDUCCION ALUMINIO</t>
    </r>
    <r>
      <rPr>
        <sz val="10"/>
        <rFont val="Arial"/>
        <family val="2"/>
      </rPr>
      <t xml:space="preserve"> DE 18" (45.72 cm.) A 12" (30.04 cm.) PARA ACOPLAMIENTO DE CHAROLA EXISTENTE (12"), INCLUYE: SOPORTERIA, FIJACION Y ACCESORIOS. (VER PLANO IEMT 0820/02)</t>
    </r>
  </si>
  <si>
    <t>SUMINISTRO, INSTALACION Y PUESTA EN SERVICIO DE GRUPO MOTOR-BOMBA HIDRAULICA VERTICAL DE 1750HP.  PB-0.  DE ACUERDO A ESPECIFICACION TECNICA</t>
  </si>
  <si>
    <r>
      <t xml:space="preserve">SUMINISTRO,  DE </t>
    </r>
    <r>
      <rPr>
        <b/>
        <sz val="10"/>
        <rFont val="Arial"/>
        <family val="2"/>
      </rPr>
      <t>ARRANCADOR DE ESTADO SOLIDO</t>
    </r>
    <r>
      <rPr>
        <sz val="10"/>
        <rFont val="Arial"/>
        <family val="2"/>
      </rPr>
      <t xml:space="preserve"> DE 400A. MARCA SOLCON, MODELO HRVS-DN-400A-4160V-125VCD. (EQUIVALENTE O DE MEJOR CALIDAD) DE ACUERDO A TERMINOS DE REFERENCIA, ESPECIFICACION TECNICA Y PLANOS DE REFERENCIA. INCLUYE: SOPORTERIA, FIJACION Y ACCESORIOS. (VER PLANO IEMT 0820/02)</t>
    </r>
  </si>
  <si>
    <r>
      <t xml:space="preserve">INSTALACION Y PUESTA EN SERVICIO DE </t>
    </r>
    <r>
      <rPr>
        <b/>
        <sz val="10"/>
        <rFont val="Arial"/>
        <family val="2"/>
      </rPr>
      <t>ARRANCADOR DE ESTADO SOLIDO</t>
    </r>
    <r>
      <rPr>
        <sz val="10"/>
        <rFont val="Arial"/>
        <family val="2"/>
      </rPr>
      <t xml:space="preserve"> DE 400A. MARCA SOLCON, MODELO HRVS-DN-400A-4160V-125VCD. (EQUIVALENTE O DE MEJOR CALIDAD) DE ACUERDO A TERMINOS DE REFERENCIA, ESPECIFICACION TECNICA Y PLANOS DE REFERENCIA. INCLUYE: SOPORTERIA, FIJACION Y ACCESORIOS. (VER PLANO IEMT 0820/02)</t>
    </r>
  </si>
  <si>
    <r>
      <rPr>
        <b/>
        <sz val="10"/>
        <rFont val="Arial"/>
        <family val="2"/>
      </rPr>
      <t>SUMINISTRO DE BOMBA HIDRÁULICA VERTICAL</t>
    </r>
    <r>
      <rPr>
        <sz val="10"/>
        <rFont val="Arial"/>
        <family val="2"/>
      </rPr>
      <t xml:space="preserve"> CON UN CAUDAL DE Q= 1.5 m</t>
    </r>
    <r>
      <rPr>
        <vertAlign val="superscript"/>
        <sz val="10"/>
        <rFont val="Arial"/>
        <family val="2"/>
      </rPr>
      <t>3</t>
    </r>
    <r>
      <rPr>
        <sz val="10"/>
        <rFont val="Arial"/>
        <family val="2"/>
      </rPr>
      <t>/seg. Y UNA CARGA DINÁMICA TOTAL DE 61 m.c.a. OPERANDO EN PARALELO, ASÍ COMO LA POTENCIA DEL MOTOR MÁXIMA DE 1750 HP. EN LA PLANTA DE BOMBEO (PB-0.)  DE ACUERDO A ESPECIFICACIÓN TÉCNICA Y TERMINOS DE REFERENCIA.</t>
    </r>
  </si>
  <si>
    <r>
      <rPr>
        <b/>
        <sz val="10"/>
        <color theme="1"/>
        <rFont val="Arial"/>
        <family val="2"/>
      </rPr>
      <t>INSTALACION Y PUESTA EN SERVICIO DE BOMBA HIDRAULICA VERTICAL DE 1750 HP</t>
    </r>
    <r>
      <rPr>
        <sz val="10"/>
        <color theme="1"/>
        <rFont val="Arial"/>
        <family val="2"/>
      </rPr>
      <t>.  PB-0. INCLUYE:PREPARACION DE AREA DE INSTALACION DE EQUIPO DE BOMBEO, MOVIMIENTO DE BOMBA VERTICAL DE 1750 H.P. A ZONA DE IZAJE, LIMPIEZA Y NIVELACION DE BASE, INSTALACION DE BOMBA PRINCIPAL VERTICAL DE 1750 H.P. EN BASE EXISTENTE, NIVELACION DE PRESICION DE BOMBA PRINCIPAL, CALIBRACION DE JUEGO AXIAL SEGUN MANUAL DE FABRICANTE, CARGA DE ACEITE O ENGRASADO DE CHUMACERA DE CARGA SEGUN MANUAL DE FABRICANTE, MONTAJE DE ESPACIADOR Y MOTOR DE 1750 H.P. SEGUN MANUAL DE FABRICANTES, PRUEBA EN VACIO DE MOTOR DE 1750 H.P. Y TOMA DE VIBRACIONES DE ACUERDO A MANUAL DE FABRICANTE EL TIEMPO QUE SE REQUIERA PARA LAS PRUEBAS EN VACIO,ACOPLAMIENTO DE GRUPO MOTOR BOMBA, ALINEACION DE PRESICION LASER DE GRUPO MOTOR BOMBA DE ACUERDO A MANUAL DEL FABRICANTE DE MOTOR Y BOMBA,CONEXION DE JUNTA PZ Y CARRETE A CABEZAL DE DESCARGA DE 24" DIAMETRO, INSTALACION DE ARREGLO EN CARRETE VALVULA EXPULSORA DE AIRE DE 10" REALIZAR LOS TORQUES REQUERIDOS EN TODAS LAS CONEXIONES CON TORQUIMETRO O HY TORC, CONEXION DE TUBERIA DE ENFRIAMIENTO Y ACCESORIOS EXISTENTES DE MOTOR PRINCIPAL DE 1750 H.P (DEBERA CONSIDERAR TODO LO NECESARIO PARA SU CORRECTO FUNCIONAMIENTO DE SER NECESARIO REALIZAR ADECUACIONES AL SISTEMA EXISTENTE), CONEXION DE TUBERIA Y ACCESORIOS DE LUBRICACION DE CHUMACERAS DE BOMBA PRINCIPAL, CONEXION DE RTD'S (DETECTOR DE RESISTENCIA DE TEMPERATURA) DE MOTOR Y BOMBA, CONEXION DE ACELEROMETROS DE MOTOR Y BOMBA,CONEXION DE GRASERAS AUTOMATICAS DE MOTOR Y BOMBA, CONEXION DE PLAN AMBIENTAL DE SELLO MECANICO DEBERA CONSIDERAR TODO LO NECESARIO PARA SU CORRECTO FUNCIONAMIENTO (BOMBAS AUXILIARES, LINEAS  O ACCESORIOS DEL PLAN AMBIENTAL DEL SELLO MECANICO),CONEXION DE LINEA DE PRESION EN DESCARGA, DEBERA INCLUIR LA FABRICAION E INSTALACION DE ESCALERA DE MOTOR-BOMBA SIMILAR A LA EXISTENTE, LIMPIEZA GENERAL DE AREA DE TRABAJO, PRUEBAS DE DISPONIBILIDAD DE GRUPO MOTOR BOMBA, PRUEBAS HIDRAULICAS, ANALISIS DE VIBRACIONES DE ACUERDO A MANUAL DEL FABRICANTE Y  DE ACUERDO A ESPECIFICACION TECNICA Y TERMINOS DE REFERENCIA</t>
    </r>
  </si>
  <si>
    <r>
      <t>SUMINISTRO DE</t>
    </r>
    <r>
      <rPr>
        <b/>
        <sz val="10"/>
        <rFont val="Arial"/>
        <family val="2"/>
      </rPr>
      <t xml:space="preserve"> MOTOR ELECTRICO VERTICAL</t>
    </r>
    <r>
      <rPr>
        <sz val="10"/>
        <rFont val="Arial"/>
        <family val="2"/>
      </rPr>
      <t xml:space="preserve"> DE INDUCCION TRIFASICO CON ROTOR TIPO JAULA DE ARDILLA CON UNA CAPACIDAD DE 1750 HP A 4.16 KV DE ACUERDO A ESPECIFICACION TECNICA Y TERMINOS DE REFERENCIA</t>
    </r>
  </si>
  <si>
    <r>
      <rPr>
        <b/>
        <sz val="10"/>
        <rFont val="Arial"/>
        <family val="2"/>
      </rPr>
      <t>INSTALACION Y PUESTA EN SERVICIO DE MOTOR VERTICAL</t>
    </r>
    <r>
      <rPr>
        <sz val="10"/>
        <rFont val="Arial"/>
        <family val="2"/>
      </rPr>
      <t xml:space="preserve"> DE INDUCCION TRIFASICO CON ROTOR TIPO JAULA DE ARDILLA CON UNA CAPACIDAD DE 1750 HP A 4.16 KV DE ACUERDO A ESPECIFICACION TECNICA Y TERMINOS DE REFERENCIA</t>
    </r>
  </si>
  <si>
    <t>SUMINISTRO, INSTALACION, PRUEBAS Y PUESTA EN SERVICIO DE GRUPO MOTOR-BOMBA VERTICAL DE 1750 HP</t>
  </si>
  <si>
    <r>
      <rPr>
        <b/>
        <sz val="10"/>
        <rFont val="Arial"/>
        <family val="2"/>
      </rPr>
      <t>SUMINISTRO, INSTALACION,</t>
    </r>
    <r>
      <rPr>
        <sz val="10"/>
        <rFont val="Arial"/>
        <family val="2"/>
      </rPr>
      <t xml:space="preserve"> PRUEBAS Y PUESTA EN SERVICIO DE CABLE DE POTENCIA 5KV AL 133%, CALIBRE 250 KCM., CON AISLAMIENTO TIPO EP. SOBRE CHAROLA DE ALUMINIO 18" DE ANCHO (45.72 cm.)  INCLUYE: FIJACION EN CHAROLA POR MEDIO DE SINCHOS Y ACCESORIOS DE CONEXION DE ACUERDO A TERMINOS DE REFERENCIA, ESPECIFICACIONES Y PLANOS DE REFERENCIA.</t>
    </r>
  </si>
  <si>
    <t>Dentro de la Propuesta económica se debe considerar dentro de los indirectos lo siguiente:</t>
  </si>
  <si>
    <t xml:space="preserve">Todas las pruebas serán atestiguadas directamente por dos representantes del Organismo (CEA).  Los costos de transporte y estancia del personal del organismo durante las pruebas, deberán ser cubiertas totalmente e incluido dentro de la propuesta económica. </t>
  </si>
  <si>
    <t>Todas las demás indicaciones dentro de las especificaciones técnicas (bomba, motor y arrancador) deben ser consideradas en la propuesta económica.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</si>
</sst>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_(&quot;$&quot;* \(#,##0.00\);_(&quot;$&quot;* &quot;-&quot;??_);_(@_)"/>
    <numFmt numFmtId="165" formatCode="#,##0;[Red]#,##0"/>
    <numFmt numFmtId="166" formatCode="#,##0.0"/>
    <numFmt numFmtId="167" formatCode="0.0"/>
  </numFmts>
  <fonts count="14" x14ac:knownFonts="1">
    <font>
      <sz val="11"/>
      <color theme="1"/>
      <name val="Calibri"/>
      <family val="2"/>
      <scheme val="minor"/>
    </font>
    <font>
      <sz val="11"/>
      <color theme="1"/>
      <name val="Calibri"/>
      <family val="2"/>
      <scheme val="minor"/>
    </font>
    <font>
      <sz val="10"/>
      <name val="Arial"/>
      <family val="2"/>
    </font>
    <font>
      <b/>
      <sz val="10"/>
      <color theme="1"/>
      <name val="Arial"/>
      <family val="2"/>
    </font>
    <font>
      <b/>
      <sz val="12"/>
      <color theme="1"/>
      <name val="Arial"/>
      <family val="2"/>
    </font>
    <font>
      <b/>
      <sz val="10"/>
      <name val="Arial"/>
      <family val="2"/>
    </font>
    <font>
      <vertAlign val="superscript"/>
      <sz val="10"/>
      <name val="Arial"/>
      <family val="2"/>
    </font>
    <font>
      <sz val="10"/>
      <color theme="1"/>
      <name val="Arial"/>
      <family val="2"/>
    </font>
    <font>
      <b/>
      <sz val="9"/>
      <color theme="1"/>
      <name val="Arial"/>
      <family val="2"/>
    </font>
    <font>
      <sz val="12"/>
      <color theme="1"/>
      <name val="Times New Roman"/>
      <family val="1"/>
    </font>
    <font>
      <sz val="9"/>
      <color indexed="81"/>
      <name val="Tahoma"/>
      <family val="2"/>
    </font>
    <font>
      <b/>
      <sz val="9"/>
      <color indexed="81"/>
      <name val="Tahoma"/>
      <family val="2"/>
    </font>
    <font>
      <sz val="9"/>
      <name val="Arial"/>
      <family val="2"/>
    </font>
    <font>
      <sz val="10"/>
      <color indexed="8"/>
      <name val="Arial"/>
      <family val="2"/>
    </font>
  </fonts>
  <fills count="5">
    <fill>
      <patternFill patternType="none"/>
    </fill>
    <fill>
      <patternFill patternType="gray125"/>
    </fill>
    <fill>
      <patternFill patternType="solid">
        <fgColor theme="0" tint="-0.249977111117893"/>
        <bgColor indexed="64"/>
      </patternFill>
    </fill>
    <fill>
      <patternFill patternType="solid">
        <fgColor theme="2" tint="-9.9978637043366805E-2"/>
        <bgColor indexed="64"/>
      </patternFill>
    </fill>
    <fill>
      <patternFill patternType="solid">
        <fgColor theme="0"/>
        <bgColor indexed="64"/>
      </patternFill>
    </fill>
  </fills>
  <borders count="10">
    <border>
      <left/>
      <right/>
      <top/>
      <bottom/>
      <diagonal/>
    </border>
    <border>
      <left style="medium">
        <color indexed="64"/>
      </left>
      <right/>
      <top style="medium">
        <color indexed="64"/>
      </top>
      <bottom/>
      <diagonal/>
    </border>
    <border>
      <left style="thin">
        <color indexed="64"/>
      </left>
      <right style="thin">
        <color indexed="64"/>
      </right>
      <top style="medium">
        <color indexed="64"/>
      </top>
      <bottom/>
      <diagonal/>
    </border>
    <border>
      <left style="medium">
        <color indexed="64"/>
      </left>
      <right/>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xf numFmtId="0" fontId="2" fillId="0" borderId="0"/>
    <xf numFmtId="0" fontId="2" fillId="0" borderId="0"/>
    <xf numFmtId="164" fontId="1" fillId="0" borderId="0" applyFont="0" applyFill="0" applyBorder="0" applyAlignment="0" applyProtection="0"/>
  </cellStyleXfs>
  <cellXfs count="47">
    <xf numFmtId="0" fontId="0" fillId="0" borderId="0" xfId="0"/>
    <xf numFmtId="0" fontId="2" fillId="0" borderId="0" xfId="1"/>
    <xf numFmtId="0" fontId="5" fillId="0" borderId="1" xfId="1" applyFont="1" applyBorder="1" applyAlignment="1">
      <alignment horizontal="center"/>
    </xf>
    <xf numFmtId="0" fontId="5" fillId="0" borderId="2" xfId="1" applyFont="1" applyBorder="1" applyAlignment="1">
      <alignment horizontal="center"/>
    </xf>
    <xf numFmtId="0" fontId="5" fillId="0" borderId="0" xfId="1" applyFont="1"/>
    <xf numFmtId="0" fontId="5" fillId="0" borderId="3" xfId="1" applyFont="1" applyBorder="1" applyAlignment="1">
      <alignment horizontal="center"/>
    </xf>
    <xf numFmtId="0" fontId="5" fillId="0" borderId="4" xfId="1" applyFont="1" applyBorder="1" applyAlignment="1">
      <alignment horizontal="center"/>
    </xf>
    <xf numFmtId="0" fontId="5" fillId="0" borderId="4" xfId="1" applyFont="1" applyBorder="1"/>
    <xf numFmtId="0" fontId="2" fillId="0" borderId="8" xfId="1" applyFont="1" applyBorder="1" applyAlignment="1">
      <alignment horizontal="center" vertical="center"/>
    </xf>
    <xf numFmtId="3" fontId="2" fillId="0" borderId="7" xfId="1" applyNumberFormat="1" applyFont="1" applyBorder="1" applyAlignment="1">
      <alignment horizontal="center" vertical="center"/>
    </xf>
    <xf numFmtId="2" fontId="2" fillId="0" borderId="8" xfId="2" applyNumberFormat="1" applyFont="1" applyBorder="1" applyAlignment="1" applyProtection="1">
      <alignment horizontal="justify" vertical="top" wrapText="1"/>
      <protection locked="0"/>
    </xf>
    <xf numFmtId="0" fontId="2" fillId="0" borderId="0" xfId="1" applyAlignment="1"/>
    <xf numFmtId="2" fontId="2" fillId="0" borderId="8" xfId="2" applyNumberFormat="1" applyFont="1" applyBorder="1" applyAlignment="1" applyProtection="1">
      <alignment horizontal="left" vertical="center" wrapText="1"/>
      <protection locked="0"/>
    </xf>
    <xf numFmtId="0" fontId="5" fillId="2" borderId="5" xfId="1" applyFont="1" applyFill="1" applyBorder="1" applyAlignment="1">
      <alignment horizontal="center" vertical="center"/>
    </xf>
    <xf numFmtId="2" fontId="2" fillId="0" borderId="8" xfId="1" applyNumberFormat="1" applyFont="1" applyBorder="1" applyAlignment="1">
      <alignment horizontal="center" vertical="center"/>
    </xf>
    <xf numFmtId="2" fontId="2" fillId="0" borderId="8" xfId="2" applyNumberFormat="1" applyFont="1" applyFill="1" applyBorder="1" applyAlignment="1" applyProtection="1">
      <alignment horizontal="left" vertical="center" wrapText="1"/>
      <protection locked="0"/>
    </xf>
    <xf numFmtId="2" fontId="2" fillId="0" borderId="8" xfId="2" applyNumberFormat="1" applyFont="1" applyFill="1" applyBorder="1" applyAlignment="1" applyProtection="1">
      <alignment horizontal="left" vertical="top" wrapText="1"/>
      <protection locked="0"/>
    </xf>
    <xf numFmtId="2" fontId="2" fillId="0" borderId="8" xfId="2" applyNumberFormat="1" applyFont="1" applyBorder="1" applyAlignment="1" applyProtection="1">
      <alignment horizontal="left" vertical="top" wrapText="1"/>
      <protection locked="0"/>
    </xf>
    <xf numFmtId="2" fontId="2" fillId="4" borderId="8" xfId="2" applyNumberFormat="1" applyFont="1" applyFill="1" applyBorder="1" applyAlignment="1" applyProtection="1">
      <alignment horizontal="justify" vertical="top" wrapText="1"/>
      <protection locked="0"/>
    </xf>
    <xf numFmtId="2" fontId="7" fillId="4" borderId="8" xfId="2" applyNumberFormat="1" applyFont="1" applyFill="1" applyBorder="1" applyAlignment="1" applyProtection="1">
      <alignment horizontal="justify" vertical="top" wrapText="1"/>
      <protection locked="0"/>
    </xf>
    <xf numFmtId="0" fontId="12" fillId="0" borderId="8" xfId="0" applyFont="1" applyFill="1" applyBorder="1" applyAlignment="1">
      <alignment horizontal="center" vertical="center"/>
    </xf>
    <xf numFmtId="0" fontId="12" fillId="0" borderId="9" xfId="0" applyFont="1" applyFill="1" applyBorder="1" applyAlignment="1">
      <alignment horizontal="center" vertical="center"/>
    </xf>
    <xf numFmtId="0" fontId="13" fillId="0" borderId="8" xfId="0" applyNumberFormat="1" applyFont="1" applyFill="1" applyBorder="1" applyAlignment="1">
      <alignment horizontal="justify" vertical="top" wrapText="1"/>
    </xf>
    <xf numFmtId="0" fontId="2" fillId="0" borderId="8" xfId="0" applyFont="1" applyFill="1" applyBorder="1" applyAlignment="1">
      <alignment horizontal="center" vertical="center"/>
    </xf>
    <xf numFmtId="4" fontId="2" fillId="0" borderId="8" xfId="0" applyNumberFormat="1" applyFont="1" applyFill="1" applyBorder="1" applyAlignment="1">
      <alignment horizontal="center" vertical="center"/>
    </xf>
    <xf numFmtId="2" fontId="2" fillId="0" borderId="8" xfId="1" applyNumberFormat="1" applyFont="1" applyFill="1" applyBorder="1" applyAlignment="1">
      <alignment horizontal="center" vertical="center"/>
    </xf>
    <xf numFmtId="0" fontId="2" fillId="0" borderId="8" xfId="1" applyFont="1" applyFill="1" applyBorder="1" applyAlignment="1">
      <alignment horizontal="center" vertical="center"/>
    </xf>
    <xf numFmtId="3" fontId="2" fillId="0" borderId="7" xfId="1" applyNumberFormat="1" applyFont="1" applyFill="1" applyBorder="1" applyAlignment="1">
      <alignment horizontal="center" vertical="center"/>
    </xf>
    <xf numFmtId="49" fontId="13" fillId="0" borderId="8" xfId="0" applyNumberFormat="1" applyFont="1" applyFill="1" applyBorder="1" applyAlignment="1">
      <alignment horizontal="center" vertical="center"/>
    </xf>
    <xf numFmtId="4" fontId="12" fillId="0" borderId="8" xfId="0" applyNumberFormat="1" applyFont="1" applyFill="1" applyBorder="1" applyAlignment="1">
      <alignment horizontal="center" vertical="center"/>
    </xf>
    <xf numFmtId="0" fontId="2" fillId="0" borderId="8" xfId="0" applyFont="1" applyFill="1" applyBorder="1" applyAlignment="1">
      <alignment horizontal="justify" vertical="top" wrapText="1"/>
    </xf>
    <xf numFmtId="167" fontId="2" fillId="0" borderId="8" xfId="1" applyNumberFormat="1" applyBorder="1" applyAlignment="1">
      <alignment horizontal="center" vertical="center"/>
    </xf>
    <xf numFmtId="166" fontId="2" fillId="0" borderId="7" xfId="1" applyNumberFormat="1" applyFont="1" applyFill="1" applyBorder="1" applyAlignment="1">
      <alignment horizontal="center" vertical="center"/>
    </xf>
    <xf numFmtId="165" fontId="5" fillId="0" borderId="8" xfId="1" applyNumberFormat="1" applyFont="1" applyFill="1" applyBorder="1" applyAlignment="1">
      <alignment horizontal="center" vertical="center"/>
    </xf>
    <xf numFmtId="2" fontId="2" fillId="0" borderId="8" xfId="2" applyNumberFormat="1" applyFont="1" applyFill="1" applyBorder="1" applyAlignment="1" applyProtection="1">
      <alignment horizontal="justify" vertical="top" wrapText="1"/>
      <protection locked="0"/>
    </xf>
    <xf numFmtId="0" fontId="2" fillId="0" borderId="8" xfId="1" applyFont="1" applyFill="1" applyBorder="1" applyAlignment="1">
      <alignment horizontal="center" vertical="top"/>
    </xf>
    <xf numFmtId="166" fontId="2" fillId="0" borderId="7" xfId="1" applyNumberFormat="1" applyFont="1" applyFill="1" applyBorder="1" applyAlignment="1">
      <alignment horizontal="center" vertical="top"/>
    </xf>
    <xf numFmtId="0" fontId="2" fillId="0" borderId="9" xfId="0" applyFont="1" applyFill="1" applyBorder="1" applyAlignment="1">
      <alignment horizontal="justify" vertical="top" wrapText="1"/>
    </xf>
    <xf numFmtId="0" fontId="9" fillId="0" borderId="0" xfId="0" applyFont="1" applyAlignment="1">
      <alignment horizontal="left" vertical="center" wrapText="1"/>
    </xf>
    <xf numFmtId="0" fontId="8" fillId="0" borderId="0" xfId="0" applyFont="1" applyFill="1" applyAlignment="1">
      <alignment horizontal="center" vertical="center" wrapText="1"/>
    </xf>
    <xf numFmtId="0" fontId="5" fillId="3" borderId="5" xfId="1" applyFont="1" applyFill="1" applyBorder="1" applyAlignment="1">
      <alignment horizontal="right"/>
    </xf>
    <xf numFmtId="0" fontId="5" fillId="3" borderId="6" xfId="1" applyFont="1" applyFill="1" applyBorder="1" applyAlignment="1">
      <alignment horizontal="right"/>
    </xf>
    <xf numFmtId="0" fontId="5" fillId="2" borderId="6" xfId="1" applyFont="1" applyFill="1" applyBorder="1" applyAlignment="1">
      <alignment horizontal="left"/>
    </xf>
    <xf numFmtId="0" fontId="4" fillId="0" borderId="0" xfId="0" applyFont="1" applyAlignment="1">
      <alignment horizontal="center" vertical="top"/>
    </xf>
    <xf numFmtId="0" fontId="5" fillId="2" borderId="6" xfId="1" applyFont="1" applyFill="1" applyBorder="1" applyAlignment="1">
      <alignment horizontal="center"/>
    </xf>
    <xf numFmtId="0" fontId="5" fillId="2" borderId="5" xfId="1" applyFont="1" applyFill="1" applyBorder="1" applyAlignment="1">
      <alignment horizontal="left"/>
    </xf>
    <xf numFmtId="0" fontId="5" fillId="2" borderId="7" xfId="1" applyFont="1" applyFill="1" applyBorder="1" applyAlignment="1">
      <alignment horizontal="left"/>
    </xf>
  </cellXfs>
  <cellStyles count="4">
    <cellStyle name="Currency 3" xfId="3"/>
    <cellStyle name="Normal" xfId="0" builtinId="0"/>
    <cellStyle name="Normal 10" xfId="1"/>
    <cellStyle name="Normal_LINEA" xfId="2"/>
  </cellStyles>
  <dxfs count="1">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69"/>
  <sheetViews>
    <sheetView tabSelected="1" view="pageBreakPreview" topLeftCell="B20" zoomScale="90" zoomScaleNormal="90" zoomScaleSheetLayoutView="90" workbookViewId="0">
      <selection activeCell="B35" sqref="B35"/>
    </sheetView>
  </sheetViews>
  <sheetFormatPr baseColWidth="10" defaultColWidth="11.42578125" defaultRowHeight="12.75" x14ac:dyDescent="0.2"/>
  <cols>
    <col min="1" max="1" width="12.7109375" style="1" customWidth="1"/>
    <col min="2" max="2" width="109.140625" style="1" customWidth="1"/>
    <col min="3" max="3" width="7.85546875" style="1" bestFit="1" customWidth="1"/>
    <col min="4" max="4" width="9.85546875" style="1" bestFit="1" customWidth="1"/>
    <col min="5" max="200" width="11.42578125" style="1"/>
    <col min="201" max="201" width="12.7109375" style="1" customWidth="1"/>
    <col min="202" max="202" width="8.28515625" style="1" customWidth="1"/>
    <col min="203" max="203" width="55.42578125" style="1" customWidth="1"/>
    <col min="204" max="204" width="14.140625" style="1" bestFit="1" customWidth="1"/>
    <col min="205" max="205" width="9.42578125" style="1" customWidth="1"/>
    <col min="206" max="206" width="12.28515625" style="1" customWidth="1"/>
    <col min="207" max="207" width="12.140625" style="1" customWidth="1"/>
    <col min="208" max="208" width="14.42578125" style="1" bestFit="1" customWidth="1"/>
    <col min="209" max="456" width="11.42578125" style="1"/>
    <col min="457" max="457" width="12.7109375" style="1" customWidth="1"/>
    <col min="458" max="458" width="8.28515625" style="1" customWidth="1"/>
    <col min="459" max="459" width="55.42578125" style="1" customWidth="1"/>
    <col min="460" max="460" width="14.140625" style="1" bestFit="1" customWidth="1"/>
    <col min="461" max="461" width="9.42578125" style="1" customWidth="1"/>
    <col min="462" max="462" width="12.28515625" style="1" customWidth="1"/>
    <col min="463" max="463" width="12.140625" style="1" customWidth="1"/>
    <col min="464" max="464" width="14.42578125" style="1" bestFit="1" customWidth="1"/>
    <col min="465" max="712" width="11.42578125" style="1"/>
    <col min="713" max="713" width="12.7109375" style="1" customWidth="1"/>
    <col min="714" max="714" width="8.28515625" style="1" customWidth="1"/>
    <col min="715" max="715" width="55.42578125" style="1" customWidth="1"/>
    <col min="716" max="716" width="14.140625" style="1" bestFit="1" customWidth="1"/>
    <col min="717" max="717" width="9.42578125" style="1" customWidth="1"/>
    <col min="718" max="718" width="12.28515625" style="1" customWidth="1"/>
    <col min="719" max="719" width="12.140625" style="1" customWidth="1"/>
    <col min="720" max="720" width="14.42578125" style="1" bestFit="1" customWidth="1"/>
    <col min="721" max="968" width="11.42578125" style="1"/>
    <col min="969" max="969" width="12.7109375" style="1" customWidth="1"/>
    <col min="970" max="970" width="8.28515625" style="1" customWidth="1"/>
    <col min="971" max="971" width="55.42578125" style="1" customWidth="1"/>
    <col min="972" max="972" width="14.140625" style="1" bestFit="1" customWidth="1"/>
    <col min="973" max="973" width="9.42578125" style="1" customWidth="1"/>
    <col min="974" max="974" width="12.28515625" style="1" customWidth="1"/>
    <col min="975" max="975" width="12.140625" style="1" customWidth="1"/>
    <col min="976" max="976" width="14.42578125" style="1" bestFit="1" customWidth="1"/>
    <col min="977" max="1224" width="11.42578125" style="1"/>
    <col min="1225" max="1225" width="12.7109375" style="1" customWidth="1"/>
    <col min="1226" max="1226" width="8.28515625" style="1" customWidth="1"/>
    <col min="1227" max="1227" width="55.42578125" style="1" customWidth="1"/>
    <col min="1228" max="1228" width="14.140625" style="1" bestFit="1" customWidth="1"/>
    <col min="1229" max="1229" width="9.42578125" style="1" customWidth="1"/>
    <col min="1230" max="1230" width="12.28515625" style="1" customWidth="1"/>
    <col min="1231" max="1231" width="12.140625" style="1" customWidth="1"/>
    <col min="1232" max="1232" width="14.42578125" style="1" bestFit="1" customWidth="1"/>
    <col min="1233" max="1480" width="11.42578125" style="1"/>
    <col min="1481" max="1481" width="12.7109375" style="1" customWidth="1"/>
    <col min="1482" max="1482" width="8.28515625" style="1" customWidth="1"/>
    <col min="1483" max="1483" width="55.42578125" style="1" customWidth="1"/>
    <col min="1484" max="1484" width="14.140625" style="1" bestFit="1" customWidth="1"/>
    <col min="1485" max="1485" width="9.42578125" style="1" customWidth="1"/>
    <col min="1486" max="1486" width="12.28515625" style="1" customWidth="1"/>
    <col min="1487" max="1487" width="12.140625" style="1" customWidth="1"/>
    <col min="1488" max="1488" width="14.42578125" style="1" bestFit="1" customWidth="1"/>
    <col min="1489" max="1736" width="11.42578125" style="1"/>
    <col min="1737" max="1737" width="12.7109375" style="1" customWidth="1"/>
    <col min="1738" max="1738" width="8.28515625" style="1" customWidth="1"/>
    <col min="1739" max="1739" width="55.42578125" style="1" customWidth="1"/>
    <col min="1740" max="1740" width="14.140625" style="1" bestFit="1" customWidth="1"/>
    <col min="1741" max="1741" width="9.42578125" style="1" customWidth="1"/>
    <col min="1742" max="1742" width="12.28515625" style="1" customWidth="1"/>
    <col min="1743" max="1743" width="12.140625" style="1" customWidth="1"/>
    <col min="1744" max="1744" width="14.42578125" style="1" bestFit="1" customWidth="1"/>
    <col min="1745" max="1992" width="11.42578125" style="1"/>
    <col min="1993" max="1993" width="12.7109375" style="1" customWidth="1"/>
    <col min="1994" max="1994" width="8.28515625" style="1" customWidth="1"/>
    <col min="1995" max="1995" width="55.42578125" style="1" customWidth="1"/>
    <col min="1996" max="1996" width="14.140625" style="1" bestFit="1" customWidth="1"/>
    <col min="1997" max="1997" width="9.42578125" style="1" customWidth="1"/>
    <col min="1998" max="1998" width="12.28515625" style="1" customWidth="1"/>
    <col min="1999" max="1999" width="12.140625" style="1" customWidth="1"/>
    <col min="2000" max="2000" width="14.42578125" style="1" bestFit="1" customWidth="1"/>
    <col min="2001" max="2248" width="11.42578125" style="1"/>
    <col min="2249" max="2249" width="12.7109375" style="1" customWidth="1"/>
    <col min="2250" max="2250" width="8.28515625" style="1" customWidth="1"/>
    <col min="2251" max="2251" width="55.42578125" style="1" customWidth="1"/>
    <col min="2252" max="2252" width="14.140625" style="1" bestFit="1" customWidth="1"/>
    <col min="2253" max="2253" width="9.42578125" style="1" customWidth="1"/>
    <col min="2254" max="2254" width="12.28515625" style="1" customWidth="1"/>
    <col min="2255" max="2255" width="12.140625" style="1" customWidth="1"/>
    <col min="2256" max="2256" width="14.42578125" style="1" bestFit="1" customWidth="1"/>
    <col min="2257" max="2504" width="11.42578125" style="1"/>
    <col min="2505" max="2505" width="12.7109375" style="1" customWidth="1"/>
    <col min="2506" max="2506" width="8.28515625" style="1" customWidth="1"/>
    <col min="2507" max="2507" width="55.42578125" style="1" customWidth="1"/>
    <col min="2508" max="2508" width="14.140625" style="1" bestFit="1" customWidth="1"/>
    <col min="2509" max="2509" width="9.42578125" style="1" customWidth="1"/>
    <col min="2510" max="2510" width="12.28515625" style="1" customWidth="1"/>
    <col min="2511" max="2511" width="12.140625" style="1" customWidth="1"/>
    <col min="2512" max="2512" width="14.42578125" style="1" bestFit="1" customWidth="1"/>
    <col min="2513" max="2760" width="11.42578125" style="1"/>
    <col min="2761" max="2761" width="12.7109375" style="1" customWidth="1"/>
    <col min="2762" max="2762" width="8.28515625" style="1" customWidth="1"/>
    <col min="2763" max="2763" width="55.42578125" style="1" customWidth="1"/>
    <col min="2764" max="2764" width="14.140625" style="1" bestFit="1" customWidth="1"/>
    <col min="2765" max="2765" width="9.42578125" style="1" customWidth="1"/>
    <col min="2766" max="2766" width="12.28515625" style="1" customWidth="1"/>
    <col min="2767" max="2767" width="12.140625" style="1" customWidth="1"/>
    <col min="2768" max="2768" width="14.42578125" style="1" bestFit="1" customWidth="1"/>
    <col min="2769" max="3016" width="11.42578125" style="1"/>
    <col min="3017" max="3017" width="12.7109375" style="1" customWidth="1"/>
    <col min="3018" max="3018" width="8.28515625" style="1" customWidth="1"/>
    <col min="3019" max="3019" width="55.42578125" style="1" customWidth="1"/>
    <col min="3020" max="3020" width="14.140625" style="1" bestFit="1" customWidth="1"/>
    <col min="3021" max="3021" width="9.42578125" style="1" customWidth="1"/>
    <col min="3022" max="3022" width="12.28515625" style="1" customWidth="1"/>
    <col min="3023" max="3023" width="12.140625" style="1" customWidth="1"/>
    <col min="3024" max="3024" width="14.42578125" style="1" bestFit="1" customWidth="1"/>
    <col min="3025" max="3272" width="11.42578125" style="1"/>
    <col min="3273" max="3273" width="12.7109375" style="1" customWidth="1"/>
    <col min="3274" max="3274" width="8.28515625" style="1" customWidth="1"/>
    <col min="3275" max="3275" width="55.42578125" style="1" customWidth="1"/>
    <col min="3276" max="3276" width="14.140625" style="1" bestFit="1" customWidth="1"/>
    <col min="3277" max="3277" width="9.42578125" style="1" customWidth="1"/>
    <col min="3278" max="3278" width="12.28515625" style="1" customWidth="1"/>
    <col min="3279" max="3279" width="12.140625" style="1" customWidth="1"/>
    <col min="3280" max="3280" width="14.42578125" style="1" bestFit="1" customWidth="1"/>
    <col min="3281" max="3528" width="11.42578125" style="1"/>
    <col min="3529" max="3529" width="12.7109375" style="1" customWidth="1"/>
    <col min="3530" max="3530" width="8.28515625" style="1" customWidth="1"/>
    <col min="3531" max="3531" width="55.42578125" style="1" customWidth="1"/>
    <col min="3532" max="3532" width="14.140625" style="1" bestFit="1" customWidth="1"/>
    <col min="3533" max="3533" width="9.42578125" style="1" customWidth="1"/>
    <col min="3534" max="3534" width="12.28515625" style="1" customWidth="1"/>
    <col min="3535" max="3535" width="12.140625" style="1" customWidth="1"/>
    <col min="3536" max="3536" width="14.42578125" style="1" bestFit="1" customWidth="1"/>
    <col min="3537" max="3784" width="11.42578125" style="1"/>
    <col min="3785" max="3785" width="12.7109375" style="1" customWidth="1"/>
    <col min="3786" max="3786" width="8.28515625" style="1" customWidth="1"/>
    <col min="3787" max="3787" width="55.42578125" style="1" customWidth="1"/>
    <col min="3788" max="3788" width="14.140625" style="1" bestFit="1" customWidth="1"/>
    <col min="3789" max="3789" width="9.42578125" style="1" customWidth="1"/>
    <col min="3790" max="3790" width="12.28515625" style="1" customWidth="1"/>
    <col min="3791" max="3791" width="12.140625" style="1" customWidth="1"/>
    <col min="3792" max="3792" width="14.42578125" style="1" bestFit="1" customWidth="1"/>
    <col min="3793" max="4040" width="11.42578125" style="1"/>
    <col min="4041" max="4041" width="12.7109375" style="1" customWidth="1"/>
    <col min="4042" max="4042" width="8.28515625" style="1" customWidth="1"/>
    <col min="4043" max="4043" width="55.42578125" style="1" customWidth="1"/>
    <col min="4044" max="4044" width="14.140625" style="1" bestFit="1" customWidth="1"/>
    <col min="4045" max="4045" width="9.42578125" style="1" customWidth="1"/>
    <col min="4046" max="4046" width="12.28515625" style="1" customWidth="1"/>
    <col min="4047" max="4047" width="12.140625" style="1" customWidth="1"/>
    <col min="4048" max="4048" width="14.42578125" style="1" bestFit="1" customWidth="1"/>
    <col min="4049" max="4296" width="11.42578125" style="1"/>
    <col min="4297" max="4297" width="12.7109375" style="1" customWidth="1"/>
    <col min="4298" max="4298" width="8.28515625" style="1" customWidth="1"/>
    <col min="4299" max="4299" width="55.42578125" style="1" customWidth="1"/>
    <col min="4300" max="4300" width="14.140625" style="1" bestFit="1" customWidth="1"/>
    <col min="4301" max="4301" width="9.42578125" style="1" customWidth="1"/>
    <col min="4302" max="4302" width="12.28515625" style="1" customWidth="1"/>
    <col min="4303" max="4303" width="12.140625" style="1" customWidth="1"/>
    <col min="4304" max="4304" width="14.42578125" style="1" bestFit="1" customWidth="1"/>
    <col min="4305" max="4552" width="11.42578125" style="1"/>
    <col min="4553" max="4553" width="12.7109375" style="1" customWidth="1"/>
    <col min="4554" max="4554" width="8.28515625" style="1" customWidth="1"/>
    <col min="4555" max="4555" width="55.42578125" style="1" customWidth="1"/>
    <col min="4556" max="4556" width="14.140625" style="1" bestFit="1" customWidth="1"/>
    <col min="4557" max="4557" width="9.42578125" style="1" customWidth="1"/>
    <col min="4558" max="4558" width="12.28515625" style="1" customWidth="1"/>
    <col min="4559" max="4559" width="12.140625" style="1" customWidth="1"/>
    <col min="4560" max="4560" width="14.42578125" style="1" bestFit="1" customWidth="1"/>
    <col min="4561" max="4808" width="11.42578125" style="1"/>
    <col min="4809" max="4809" width="12.7109375" style="1" customWidth="1"/>
    <col min="4810" max="4810" width="8.28515625" style="1" customWidth="1"/>
    <col min="4811" max="4811" width="55.42578125" style="1" customWidth="1"/>
    <col min="4812" max="4812" width="14.140625" style="1" bestFit="1" customWidth="1"/>
    <col min="4813" max="4813" width="9.42578125" style="1" customWidth="1"/>
    <col min="4814" max="4814" width="12.28515625" style="1" customWidth="1"/>
    <col min="4815" max="4815" width="12.140625" style="1" customWidth="1"/>
    <col min="4816" max="4816" width="14.42578125" style="1" bestFit="1" customWidth="1"/>
    <col min="4817" max="5064" width="11.42578125" style="1"/>
    <col min="5065" max="5065" width="12.7109375" style="1" customWidth="1"/>
    <col min="5066" max="5066" width="8.28515625" style="1" customWidth="1"/>
    <col min="5067" max="5067" width="55.42578125" style="1" customWidth="1"/>
    <col min="5068" max="5068" width="14.140625" style="1" bestFit="1" customWidth="1"/>
    <col min="5069" max="5069" width="9.42578125" style="1" customWidth="1"/>
    <col min="5070" max="5070" width="12.28515625" style="1" customWidth="1"/>
    <col min="5071" max="5071" width="12.140625" style="1" customWidth="1"/>
    <col min="5072" max="5072" width="14.42578125" style="1" bestFit="1" customWidth="1"/>
    <col min="5073" max="5320" width="11.42578125" style="1"/>
    <col min="5321" max="5321" width="12.7109375" style="1" customWidth="1"/>
    <col min="5322" max="5322" width="8.28515625" style="1" customWidth="1"/>
    <col min="5323" max="5323" width="55.42578125" style="1" customWidth="1"/>
    <col min="5324" max="5324" width="14.140625" style="1" bestFit="1" customWidth="1"/>
    <col min="5325" max="5325" width="9.42578125" style="1" customWidth="1"/>
    <col min="5326" max="5326" width="12.28515625" style="1" customWidth="1"/>
    <col min="5327" max="5327" width="12.140625" style="1" customWidth="1"/>
    <col min="5328" max="5328" width="14.42578125" style="1" bestFit="1" customWidth="1"/>
    <col min="5329" max="5576" width="11.42578125" style="1"/>
    <col min="5577" max="5577" width="12.7109375" style="1" customWidth="1"/>
    <col min="5578" max="5578" width="8.28515625" style="1" customWidth="1"/>
    <col min="5579" max="5579" width="55.42578125" style="1" customWidth="1"/>
    <col min="5580" max="5580" width="14.140625" style="1" bestFit="1" customWidth="1"/>
    <col min="5581" max="5581" width="9.42578125" style="1" customWidth="1"/>
    <col min="5582" max="5582" width="12.28515625" style="1" customWidth="1"/>
    <col min="5583" max="5583" width="12.140625" style="1" customWidth="1"/>
    <col min="5584" max="5584" width="14.42578125" style="1" bestFit="1" customWidth="1"/>
    <col min="5585" max="5832" width="11.42578125" style="1"/>
    <col min="5833" max="5833" width="12.7109375" style="1" customWidth="1"/>
    <col min="5834" max="5834" width="8.28515625" style="1" customWidth="1"/>
    <col min="5835" max="5835" width="55.42578125" style="1" customWidth="1"/>
    <col min="5836" max="5836" width="14.140625" style="1" bestFit="1" customWidth="1"/>
    <col min="5837" max="5837" width="9.42578125" style="1" customWidth="1"/>
    <col min="5838" max="5838" width="12.28515625" style="1" customWidth="1"/>
    <col min="5839" max="5839" width="12.140625" style="1" customWidth="1"/>
    <col min="5840" max="5840" width="14.42578125" style="1" bestFit="1" customWidth="1"/>
    <col min="5841" max="6088" width="11.42578125" style="1"/>
    <col min="6089" max="6089" width="12.7109375" style="1" customWidth="1"/>
    <col min="6090" max="6090" width="8.28515625" style="1" customWidth="1"/>
    <col min="6091" max="6091" width="55.42578125" style="1" customWidth="1"/>
    <col min="6092" max="6092" width="14.140625" style="1" bestFit="1" customWidth="1"/>
    <col min="6093" max="6093" width="9.42578125" style="1" customWidth="1"/>
    <col min="6094" max="6094" width="12.28515625" style="1" customWidth="1"/>
    <col min="6095" max="6095" width="12.140625" style="1" customWidth="1"/>
    <col min="6096" max="6096" width="14.42578125" style="1" bestFit="1" customWidth="1"/>
    <col min="6097" max="6344" width="11.42578125" style="1"/>
    <col min="6345" max="6345" width="12.7109375" style="1" customWidth="1"/>
    <col min="6346" max="6346" width="8.28515625" style="1" customWidth="1"/>
    <col min="6347" max="6347" width="55.42578125" style="1" customWidth="1"/>
    <col min="6348" max="6348" width="14.140625" style="1" bestFit="1" customWidth="1"/>
    <col min="6349" max="6349" width="9.42578125" style="1" customWidth="1"/>
    <col min="6350" max="6350" width="12.28515625" style="1" customWidth="1"/>
    <col min="6351" max="6351" width="12.140625" style="1" customWidth="1"/>
    <col min="6352" max="6352" width="14.42578125" style="1" bestFit="1" customWidth="1"/>
    <col min="6353" max="6600" width="11.42578125" style="1"/>
    <col min="6601" max="6601" width="12.7109375" style="1" customWidth="1"/>
    <col min="6602" max="6602" width="8.28515625" style="1" customWidth="1"/>
    <col min="6603" max="6603" width="55.42578125" style="1" customWidth="1"/>
    <col min="6604" max="6604" width="14.140625" style="1" bestFit="1" customWidth="1"/>
    <col min="6605" max="6605" width="9.42578125" style="1" customWidth="1"/>
    <col min="6606" max="6606" width="12.28515625" style="1" customWidth="1"/>
    <col min="6607" max="6607" width="12.140625" style="1" customWidth="1"/>
    <col min="6608" max="6608" width="14.42578125" style="1" bestFit="1" customWidth="1"/>
    <col min="6609" max="6856" width="11.42578125" style="1"/>
    <col min="6857" max="6857" width="12.7109375" style="1" customWidth="1"/>
    <col min="6858" max="6858" width="8.28515625" style="1" customWidth="1"/>
    <col min="6859" max="6859" width="55.42578125" style="1" customWidth="1"/>
    <col min="6860" max="6860" width="14.140625" style="1" bestFit="1" customWidth="1"/>
    <col min="6861" max="6861" width="9.42578125" style="1" customWidth="1"/>
    <col min="6862" max="6862" width="12.28515625" style="1" customWidth="1"/>
    <col min="6863" max="6863" width="12.140625" style="1" customWidth="1"/>
    <col min="6864" max="6864" width="14.42578125" style="1" bestFit="1" customWidth="1"/>
    <col min="6865" max="7112" width="11.42578125" style="1"/>
    <col min="7113" max="7113" width="12.7109375" style="1" customWidth="1"/>
    <col min="7114" max="7114" width="8.28515625" style="1" customWidth="1"/>
    <col min="7115" max="7115" width="55.42578125" style="1" customWidth="1"/>
    <col min="7116" max="7116" width="14.140625" style="1" bestFit="1" customWidth="1"/>
    <col min="7117" max="7117" width="9.42578125" style="1" customWidth="1"/>
    <col min="7118" max="7118" width="12.28515625" style="1" customWidth="1"/>
    <col min="7119" max="7119" width="12.140625" style="1" customWidth="1"/>
    <col min="7120" max="7120" width="14.42578125" style="1" bestFit="1" customWidth="1"/>
    <col min="7121" max="7368" width="11.42578125" style="1"/>
    <col min="7369" max="7369" width="12.7109375" style="1" customWidth="1"/>
    <col min="7370" max="7370" width="8.28515625" style="1" customWidth="1"/>
    <col min="7371" max="7371" width="55.42578125" style="1" customWidth="1"/>
    <col min="7372" max="7372" width="14.140625" style="1" bestFit="1" customWidth="1"/>
    <col min="7373" max="7373" width="9.42578125" style="1" customWidth="1"/>
    <col min="7374" max="7374" width="12.28515625" style="1" customWidth="1"/>
    <col min="7375" max="7375" width="12.140625" style="1" customWidth="1"/>
    <col min="7376" max="7376" width="14.42578125" style="1" bestFit="1" customWidth="1"/>
    <col min="7377" max="7624" width="11.42578125" style="1"/>
    <col min="7625" max="7625" width="12.7109375" style="1" customWidth="1"/>
    <col min="7626" max="7626" width="8.28515625" style="1" customWidth="1"/>
    <col min="7627" max="7627" width="55.42578125" style="1" customWidth="1"/>
    <col min="7628" max="7628" width="14.140625" style="1" bestFit="1" customWidth="1"/>
    <col min="7629" max="7629" width="9.42578125" style="1" customWidth="1"/>
    <col min="7630" max="7630" width="12.28515625" style="1" customWidth="1"/>
    <col min="7631" max="7631" width="12.140625" style="1" customWidth="1"/>
    <col min="7632" max="7632" width="14.42578125" style="1" bestFit="1" customWidth="1"/>
    <col min="7633" max="7880" width="11.42578125" style="1"/>
    <col min="7881" max="7881" width="12.7109375" style="1" customWidth="1"/>
    <col min="7882" max="7882" width="8.28515625" style="1" customWidth="1"/>
    <col min="7883" max="7883" width="55.42578125" style="1" customWidth="1"/>
    <col min="7884" max="7884" width="14.140625" style="1" bestFit="1" customWidth="1"/>
    <col min="7885" max="7885" width="9.42578125" style="1" customWidth="1"/>
    <col min="7886" max="7886" width="12.28515625" style="1" customWidth="1"/>
    <col min="7887" max="7887" width="12.140625" style="1" customWidth="1"/>
    <col min="7888" max="7888" width="14.42578125" style="1" bestFit="1" customWidth="1"/>
    <col min="7889" max="8136" width="11.42578125" style="1"/>
    <col min="8137" max="8137" width="12.7109375" style="1" customWidth="1"/>
    <col min="8138" max="8138" width="8.28515625" style="1" customWidth="1"/>
    <col min="8139" max="8139" width="55.42578125" style="1" customWidth="1"/>
    <col min="8140" max="8140" width="14.140625" style="1" bestFit="1" customWidth="1"/>
    <col min="8141" max="8141" width="9.42578125" style="1" customWidth="1"/>
    <col min="8142" max="8142" width="12.28515625" style="1" customWidth="1"/>
    <col min="8143" max="8143" width="12.140625" style="1" customWidth="1"/>
    <col min="8144" max="8144" width="14.42578125" style="1" bestFit="1" customWidth="1"/>
    <col min="8145" max="8392" width="11.42578125" style="1"/>
    <col min="8393" max="8393" width="12.7109375" style="1" customWidth="1"/>
    <col min="8394" max="8394" width="8.28515625" style="1" customWidth="1"/>
    <col min="8395" max="8395" width="55.42578125" style="1" customWidth="1"/>
    <col min="8396" max="8396" width="14.140625" style="1" bestFit="1" customWidth="1"/>
    <col min="8397" max="8397" width="9.42578125" style="1" customWidth="1"/>
    <col min="8398" max="8398" width="12.28515625" style="1" customWidth="1"/>
    <col min="8399" max="8399" width="12.140625" style="1" customWidth="1"/>
    <col min="8400" max="8400" width="14.42578125" style="1" bestFit="1" customWidth="1"/>
    <col min="8401" max="8648" width="11.42578125" style="1"/>
    <col min="8649" max="8649" width="12.7109375" style="1" customWidth="1"/>
    <col min="8650" max="8650" width="8.28515625" style="1" customWidth="1"/>
    <col min="8651" max="8651" width="55.42578125" style="1" customWidth="1"/>
    <col min="8652" max="8652" width="14.140625" style="1" bestFit="1" customWidth="1"/>
    <col min="8653" max="8653" width="9.42578125" style="1" customWidth="1"/>
    <col min="8654" max="8654" width="12.28515625" style="1" customWidth="1"/>
    <col min="8655" max="8655" width="12.140625" style="1" customWidth="1"/>
    <col min="8656" max="8656" width="14.42578125" style="1" bestFit="1" customWidth="1"/>
    <col min="8657" max="8904" width="11.42578125" style="1"/>
    <col min="8905" max="8905" width="12.7109375" style="1" customWidth="1"/>
    <col min="8906" max="8906" width="8.28515625" style="1" customWidth="1"/>
    <col min="8907" max="8907" width="55.42578125" style="1" customWidth="1"/>
    <col min="8908" max="8908" width="14.140625" style="1" bestFit="1" customWidth="1"/>
    <col min="8909" max="8909" width="9.42578125" style="1" customWidth="1"/>
    <col min="8910" max="8910" width="12.28515625" style="1" customWidth="1"/>
    <col min="8911" max="8911" width="12.140625" style="1" customWidth="1"/>
    <col min="8912" max="8912" width="14.42578125" style="1" bestFit="1" customWidth="1"/>
    <col min="8913" max="9160" width="11.42578125" style="1"/>
    <col min="9161" max="9161" width="12.7109375" style="1" customWidth="1"/>
    <col min="9162" max="9162" width="8.28515625" style="1" customWidth="1"/>
    <col min="9163" max="9163" width="55.42578125" style="1" customWidth="1"/>
    <col min="9164" max="9164" width="14.140625" style="1" bestFit="1" customWidth="1"/>
    <col min="9165" max="9165" width="9.42578125" style="1" customWidth="1"/>
    <col min="9166" max="9166" width="12.28515625" style="1" customWidth="1"/>
    <col min="9167" max="9167" width="12.140625" style="1" customWidth="1"/>
    <col min="9168" max="9168" width="14.42578125" style="1" bestFit="1" customWidth="1"/>
    <col min="9169" max="9416" width="11.42578125" style="1"/>
    <col min="9417" max="9417" width="12.7109375" style="1" customWidth="1"/>
    <col min="9418" max="9418" width="8.28515625" style="1" customWidth="1"/>
    <col min="9419" max="9419" width="55.42578125" style="1" customWidth="1"/>
    <col min="9420" max="9420" width="14.140625" style="1" bestFit="1" customWidth="1"/>
    <col min="9421" max="9421" width="9.42578125" style="1" customWidth="1"/>
    <col min="9422" max="9422" width="12.28515625" style="1" customWidth="1"/>
    <col min="9423" max="9423" width="12.140625" style="1" customWidth="1"/>
    <col min="9424" max="9424" width="14.42578125" style="1" bestFit="1" customWidth="1"/>
    <col min="9425" max="9672" width="11.42578125" style="1"/>
    <col min="9673" max="9673" width="12.7109375" style="1" customWidth="1"/>
    <col min="9674" max="9674" width="8.28515625" style="1" customWidth="1"/>
    <col min="9675" max="9675" width="55.42578125" style="1" customWidth="1"/>
    <col min="9676" max="9676" width="14.140625" style="1" bestFit="1" customWidth="1"/>
    <col min="9677" max="9677" width="9.42578125" style="1" customWidth="1"/>
    <col min="9678" max="9678" width="12.28515625" style="1" customWidth="1"/>
    <col min="9679" max="9679" width="12.140625" style="1" customWidth="1"/>
    <col min="9680" max="9680" width="14.42578125" style="1" bestFit="1" customWidth="1"/>
    <col min="9681" max="9928" width="11.42578125" style="1"/>
    <col min="9929" max="9929" width="12.7109375" style="1" customWidth="1"/>
    <col min="9930" max="9930" width="8.28515625" style="1" customWidth="1"/>
    <col min="9931" max="9931" width="55.42578125" style="1" customWidth="1"/>
    <col min="9932" max="9932" width="14.140625" style="1" bestFit="1" customWidth="1"/>
    <col min="9933" max="9933" width="9.42578125" style="1" customWidth="1"/>
    <col min="9934" max="9934" width="12.28515625" style="1" customWidth="1"/>
    <col min="9935" max="9935" width="12.140625" style="1" customWidth="1"/>
    <col min="9936" max="9936" width="14.42578125" style="1" bestFit="1" customWidth="1"/>
    <col min="9937" max="10184" width="11.42578125" style="1"/>
    <col min="10185" max="10185" width="12.7109375" style="1" customWidth="1"/>
    <col min="10186" max="10186" width="8.28515625" style="1" customWidth="1"/>
    <col min="10187" max="10187" width="55.42578125" style="1" customWidth="1"/>
    <col min="10188" max="10188" width="14.140625" style="1" bestFit="1" customWidth="1"/>
    <col min="10189" max="10189" width="9.42578125" style="1" customWidth="1"/>
    <col min="10190" max="10190" width="12.28515625" style="1" customWidth="1"/>
    <col min="10191" max="10191" width="12.140625" style="1" customWidth="1"/>
    <col min="10192" max="10192" width="14.42578125" style="1" bestFit="1" customWidth="1"/>
    <col min="10193" max="10440" width="11.42578125" style="1"/>
    <col min="10441" max="10441" width="12.7109375" style="1" customWidth="1"/>
    <col min="10442" max="10442" width="8.28515625" style="1" customWidth="1"/>
    <col min="10443" max="10443" width="55.42578125" style="1" customWidth="1"/>
    <col min="10444" max="10444" width="14.140625" style="1" bestFit="1" customWidth="1"/>
    <col min="10445" max="10445" width="9.42578125" style="1" customWidth="1"/>
    <col min="10446" max="10446" width="12.28515625" style="1" customWidth="1"/>
    <col min="10447" max="10447" width="12.140625" style="1" customWidth="1"/>
    <col min="10448" max="10448" width="14.42578125" style="1" bestFit="1" customWidth="1"/>
    <col min="10449" max="10696" width="11.42578125" style="1"/>
    <col min="10697" max="10697" width="12.7109375" style="1" customWidth="1"/>
    <col min="10698" max="10698" width="8.28515625" style="1" customWidth="1"/>
    <col min="10699" max="10699" width="55.42578125" style="1" customWidth="1"/>
    <col min="10700" max="10700" width="14.140625" style="1" bestFit="1" customWidth="1"/>
    <col min="10701" max="10701" width="9.42578125" style="1" customWidth="1"/>
    <col min="10702" max="10702" width="12.28515625" style="1" customWidth="1"/>
    <col min="10703" max="10703" width="12.140625" style="1" customWidth="1"/>
    <col min="10704" max="10704" width="14.42578125" style="1" bestFit="1" customWidth="1"/>
    <col min="10705" max="10952" width="11.42578125" style="1"/>
    <col min="10953" max="10953" width="12.7109375" style="1" customWidth="1"/>
    <col min="10954" max="10954" width="8.28515625" style="1" customWidth="1"/>
    <col min="10955" max="10955" width="55.42578125" style="1" customWidth="1"/>
    <col min="10956" max="10956" width="14.140625" style="1" bestFit="1" customWidth="1"/>
    <col min="10957" max="10957" width="9.42578125" style="1" customWidth="1"/>
    <col min="10958" max="10958" width="12.28515625" style="1" customWidth="1"/>
    <col min="10959" max="10959" width="12.140625" style="1" customWidth="1"/>
    <col min="10960" max="10960" width="14.42578125" style="1" bestFit="1" customWidth="1"/>
    <col min="10961" max="11208" width="11.42578125" style="1"/>
    <col min="11209" max="11209" width="12.7109375" style="1" customWidth="1"/>
    <col min="11210" max="11210" width="8.28515625" style="1" customWidth="1"/>
    <col min="11211" max="11211" width="55.42578125" style="1" customWidth="1"/>
    <col min="11212" max="11212" width="14.140625" style="1" bestFit="1" customWidth="1"/>
    <col min="11213" max="11213" width="9.42578125" style="1" customWidth="1"/>
    <col min="11214" max="11214" width="12.28515625" style="1" customWidth="1"/>
    <col min="11215" max="11215" width="12.140625" style="1" customWidth="1"/>
    <col min="11216" max="11216" width="14.42578125" style="1" bestFit="1" customWidth="1"/>
    <col min="11217" max="11464" width="11.42578125" style="1"/>
    <col min="11465" max="11465" width="12.7109375" style="1" customWidth="1"/>
    <col min="11466" max="11466" width="8.28515625" style="1" customWidth="1"/>
    <col min="11467" max="11467" width="55.42578125" style="1" customWidth="1"/>
    <col min="11468" max="11468" width="14.140625" style="1" bestFit="1" customWidth="1"/>
    <col min="11469" max="11469" width="9.42578125" style="1" customWidth="1"/>
    <col min="11470" max="11470" width="12.28515625" style="1" customWidth="1"/>
    <col min="11471" max="11471" width="12.140625" style="1" customWidth="1"/>
    <col min="11472" max="11472" width="14.42578125" style="1" bestFit="1" customWidth="1"/>
    <col min="11473" max="11720" width="11.42578125" style="1"/>
    <col min="11721" max="11721" width="12.7109375" style="1" customWidth="1"/>
    <col min="11722" max="11722" width="8.28515625" style="1" customWidth="1"/>
    <col min="11723" max="11723" width="55.42578125" style="1" customWidth="1"/>
    <col min="11724" max="11724" width="14.140625" style="1" bestFit="1" customWidth="1"/>
    <col min="11725" max="11725" width="9.42578125" style="1" customWidth="1"/>
    <col min="11726" max="11726" width="12.28515625" style="1" customWidth="1"/>
    <col min="11727" max="11727" width="12.140625" style="1" customWidth="1"/>
    <col min="11728" max="11728" width="14.42578125" style="1" bestFit="1" customWidth="1"/>
    <col min="11729" max="11976" width="11.42578125" style="1"/>
    <col min="11977" max="11977" width="12.7109375" style="1" customWidth="1"/>
    <col min="11978" max="11978" width="8.28515625" style="1" customWidth="1"/>
    <col min="11979" max="11979" width="55.42578125" style="1" customWidth="1"/>
    <col min="11980" max="11980" width="14.140625" style="1" bestFit="1" customWidth="1"/>
    <col min="11981" max="11981" width="9.42578125" style="1" customWidth="1"/>
    <col min="11982" max="11982" width="12.28515625" style="1" customWidth="1"/>
    <col min="11983" max="11983" width="12.140625" style="1" customWidth="1"/>
    <col min="11984" max="11984" width="14.42578125" style="1" bestFit="1" customWidth="1"/>
    <col min="11985" max="12232" width="11.42578125" style="1"/>
    <col min="12233" max="12233" width="12.7109375" style="1" customWidth="1"/>
    <col min="12234" max="12234" width="8.28515625" style="1" customWidth="1"/>
    <col min="12235" max="12235" width="55.42578125" style="1" customWidth="1"/>
    <col min="12236" max="12236" width="14.140625" style="1" bestFit="1" customWidth="1"/>
    <col min="12237" max="12237" width="9.42578125" style="1" customWidth="1"/>
    <col min="12238" max="12238" width="12.28515625" style="1" customWidth="1"/>
    <col min="12239" max="12239" width="12.140625" style="1" customWidth="1"/>
    <col min="12240" max="12240" width="14.42578125" style="1" bestFit="1" customWidth="1"/>
    <col min="12241" max="12488" width="11.42578125" style="1"/>
    <col min="12489" max="12489" width="12.7109375" style="1" customWidth="1"/>
    <col min="12490" max="12490" width="8.28515625" style="1" customWidth="1"/>
    <col min="12491" max="12491" width="55.42578125" style="1" customWidth="1"/>
    <col min="12492" max="12492" width="14.140625" style="1" bestFit="1" customWidth="1"/>
    <col min="12493" max="12493" width="9.42578125" style="1" customWidth="1"/>
    <col min="12494" max="12494" width="12.28515625" style="1" customWidth="1"/>
    <col min="12495" max="12495" width="12.140625" style="1" customWidth="1"/>
    <col min="12496" max="12496" width="14.42578125" style="1" bestFit="1" customWidth="1"/>
    <col min="12497" max="12744" width="11.42578125" style="1"/>
    <col min="12745" max="12745" width="12.7109375" style="1" customWidth="1"/>
    <col min="12746" max="12746" width="8.28515625" style="1" customWidth="1"/>
    <col min="12747" max="12747" width="55.42578125" style="1" customWidth="1"/>
    <col min="12748" max="12748" width="14.140625" style="1" bestFit="1" customWidth="1"/>
    <col min="12749" max="12749" width="9.42578125" style="1" customWidth="1"/>
    <col min="12750" max="12750" width="12.28515625" style="1" customWidth="1"/>
    <col min="12751" max="12751" width="12.140625" style="1" customWidth="1"/>
    <col min="12752" max="12752" width="14.42578125" style="1" bestFit="1" customWidth="1"/>
    <col min="12753" max="13000" width="11.42578125" style="1"/>
    <col min="13001" max="13001" width="12.7109375" style="1" customWidth="1"/>
    <col min="13002" max="13002" width="8.28515625" style="1" customWidth="1"/>
    <col min="13003" max="13003" width="55.42578125" style="1" customWidth="1"/>
    <col min="13004" max="13004" width="14.140625" style="1" bestFit="1" customWidth="1"/>
    <col min="13005" max="13005" width="9.42578125" style="1" customWidth="1"/>
    <col min="13006" max="13006" width="12.28515625" style="1" customWidth="1"/>
    <col min="13007" max="13007" width="12.140625" style="1" customWidth="1"/>
    <col min="13008" max="13008" width="14.42578125" style="1" bestFit="1" customWidth="1"/>
    <col min="13009" max="13256" width="11.42578125" style="1"/>
    <col min="13257" max="13257" width="12.7109375" style="1" customWidth="1"/>
    <col min="13258" max="13258" width="8.28515625" style="1" customWidth="1"/>
    <col min="13259" max="13259" width="55.42578125" style="1" customWidth="1"/>
    <col min="13260" max="13260" width="14.140625" style="1" bestFit="1" customWidth="1"/>
    <col min="13261" max="13261" width="9.42578125" style="1" customWidth="1"/>
    <col min="13262" max="13262" width="12.28515625" style="1" customWidth="1"/>
    <col min="13263" max="13263" width="12.140625" style="1" customWidth="1"/>
    <col min="13264" max="13264" width="14.42578125" style="1" bestFit="1" customWidth="1"/>
    <col min="13265" max="13512" width="11.42578125" style="1"/>
    <col min="13513" max="13513" width="12.7109375" style="1" customWidth="1"/>
    <col min="13514" max="13514" width="8.28515625" style="1" customWidth="1"/>
    <col min="13515" max="13515" width="55.42578125" style="1" customWidth="1"/>
    <col min="13516" max="13516" width="14.140625" style="1" bestFit="1" customWidth="1"/>
    <col min="13517" max="13517" width="9.42578125" style="1" customWidth="1"/>
    <col min="13518" max="13518" width="12.28515625" style="1" customWidth="1"/>
    <col min="13519" max="13519" width="12.140625" style="1" customWidth="1"/>
    <col min="13520" max="13520" width="14.42578125" style="1" bestFit="1" customWidth="1"/>
    <col min="13521" max="13768" width="11.42578125" style="1"/>
    <col min="13769" max="13769" width="12.7109375" style="1" customWidth="1"/>
    <col min="13770" max="13770" width="8.28515625" style="1" customWidth="1"/>
    <col min="13771" max="13771" width="55.42578125" style="1" customWidth="1"/>
    <col min="13772" max="13772" width="14.140625" style="1" bestFit="1" customWidth="1"/>
    <col min="13773" max="13773" width="9.42578125" style="1" customWidth="1"/>
    <col min="13774" max="13774" width="12.28515625" style="1" customWidth="1"/>
    <col min="13775" max="13775" width="12.140625" style="1" customWidth="1"/>
    <col min="13776" max="13776" width="14.42578125" style="1" bestFit="1" customWidth="1"/>
    <col min="13777" max="14024" width="11.42578125" style="1"/>
    <col min="14025" max="14025" width="12.7109375" style="1" customWidth="1"/>
    <col min="14026" max="14026" width="8.28515625" style="1" customWidth="1"/>
    <col min="14027" max="14027" width="55.42578125" style="1" customWidth="1"/>
    <col min="14028" max="14028" width="14.140625" style="1" bestFit="1" customWidth="1"/>
    <col min="14029" max="14029" width="9.42578125" style="1" customWidth="1"/>
    <col min="14030" max="14030" width="12.28515625" style="1" customWidth="1"/>
    <col min="14031" max="14031" width="12.140625" style="1" customWidth="1"/>
    <col min="14032" max="14032" width="14.42578125" style="1" bestFit="1" customWidth="1"/>
    <col min="14033" max="14280" width="11.42578125" style="1"/>
    <col min="14281" max="14281" width="12.7109375" style="1" customWidth="1"/>
    <col min="14282" max="14282" width="8.28515625" style="1" customWidth="1"/>
    <col min="14283" max="14283" width="55.42578125" style="1" customWidth="1"/>
    <col min="14284" max="14284" width="14.140625" style="1" bestFit="1" customWidth="1"/>
    <col min="14285" max="14285" width="9.42578125" style="1" customWidth="1"/>
    <col min="14286" max="14286" width="12.28515625" style="1" customWidth="1"/>
    <col min="14287" max="14287" width="12.140625" style="1" customWidth="1"/>
    <col min="14288" max="14288" width="14.42578125" style="1" bestFit="1" customWidth="1"/>
    <col min="14289" max="14536" width="11.42578125" style="1"/>
    <col min="14537" max="14537" width="12.7109375" style="1" customWidth="1"/>
    <col min="14538" max="14538" width="8.28515625" style="1" customWidth="1"/>
    <col min="14539" max="14539" width="55.42578125" style="1" customWidth="1"/>
    <col min="14540" max="14540" width="14.140625" style="1" bestFit="1" customWidth="1"/>
    <col min="14541" max="14541" width="9.42578125" style="1" customWidth="1"/>
    <col min="14542" max="14542" width="12.28515625" style="1" customWidth="1"/>
    <col min="14543" max="14543" width="12.140625" style="1" customWidth="1"/>
    <col min="14544" max="14544" width="14.42578125" style="1" bestFit="1" customWidth="1"/>
    <col min="14545" max="14792" width="11.42578125" style="1"/>
    <col min="14793" max="14793" width="12.7109375" style="1" customWidth="1"/>
    <col min="14794" max="14794" width="8.28515625" style="1" customWidth="1"/>
    <col min="14795" max="14795" width="55.42578125" style="1" customWidth="1"/>
    <col min="14796" max="14796" width="14.140625" style="1" bestFit="1" customWidth="1"/>
    <col min="14797" max="14797" width="9.42578125" style="1" customWidth="1"/>
    <col min="14798" max="14798" width="12.28515625" style="1" customWidth="1"/>
    <col min="14799" max="14799" width="12.140625" style="1" customWidth="1"/>
    <col min="14800" max="14800" width="14.42578125" style="1" bestFit="1" customWidth="1"/>
    <col min="14801" max="15048" width="11.42578125" style="1"/>
    <col min="15049" max="15049" width="12.7109375" style="1" customWidth="1"/>
    <col min="15050" max="15050" width="8.28515625" style="1" customWidth="1"/>
    <col min="15051" max="15051" width="55.42578125" style="1" customWidth="1"/>
    <col min="15052" max="15052" width="14.140625" style="1" bestFit="1" customWidth="1"/>
    <col min="15053" max="15053" width="9.42578125" style="1" customWidth="1"/>
    <col min="15054" max="15054" width="12.28515625" style="1" customWidth="1"/>
    <col min="15055" max="15055" width="12.140625" style="1" customWidth="1"/>
    <col min="15056" max="15056" width="14.42578125" style="1" bestFit="1" customWidth="1"/>
    <col min="15057" max="15304" width="11.42578125" style="1"/>
    <col min="15305" max="15305" width="12.7109375" style="1" customWidth="1"/>
    <col min="15306" max="15306" width="8.28515625" style="1" customWidth="1"/>
    <col min="15307" max="15307" width="55.42578125" style="1" customWidth="1"/>
    <col min="15308" max="15308" width="14.140625" style="1" bestFit="1" customWidth="1"/>
    <col min="15309" max="15309" width="9.42578125" style="1" customWidth="1"/>
    <col min="15310" max="15310" width="12.28515625" style="1" customWidth="1"/>
    <col min="15311" max="15311" width="12.140625" style="1" customWidth="1"/>
    <col min="15312" max="15312" width="14.42578125" style="1" bestFit="1" customWidth="1"/>
    <col min="15313" max="15560" width="11.42578125" style="1"/>
    <col min="15561" max="15561" width="12.7109375" style="1" customWidth="1"/>
    <col min="15562" max="15562" width="8.28515625" style="1" customWidth="1"/>
    <col min="15563" max="15563" width="55.42578125" style="1" customWidth="1"/>
    <col min="15564" max="15564" width="14.140625" style="1" bestFit="1" customWidth="1"/>
    <col min="15565" max="15565" width="9.42578125" style="1" customWidth="1"/>
    <col min="15566" max="15566" width="12.28515625" style="1" customWidth="1"/>
    <col min="15567" max="15567" width="12.140625" style="1" customWidth="1"/>
    <col min="15568" max="15568" width="14.42578125" style="1" bestFit="1" customWidth="1"/>
    <col min="15569" max="15816" width="11.42578125" style="1"/>
    <col min="15817" max="15817" width="12.7109375" style="1" customWidth="1"/>
    <col min="15818" max="15818" width="8.28515625" style="1" customWidth="1"/>
    <col min="15819" max="15819" width="55.42578125" style="1" customWidth="1"/>
    <col min="15820" max="15820" width="14.140625" style="1" bestFit="1" customWidth="1"/>
    <col min="15821" max="15821" width="9.42578125" style="1" customWidth="1"/>
    <col min="15822" max="15822" width="12.28515625" style="1" customWidth="1"/>
    <col min="15823" max="15823" width="12.140625" style="1" customWidth="1"/>
    <col min="15824" max="15824" width="14.42578125" style="1" bestFit="1" customWidth="1"/>
    <col min="15825" max="16072" width="11.42578125" style="1"/>
    <col min="16073" max="16073" width="12.7109375" style="1" customWidth="1"/>
    <col min="16074" max="16074" width="8.28515625" style="1" customWidth="1"/>
    <col min="16075" max="16075" width="55.42578125" style="1" customWidth="1"/>
    <col min="16076" max="16076" width="14.140625" style="1" bestFit="1" customWidth="1"/>
    <col min="16077" max="16077" width="9.42578125" style="1" customWidth="1"/>
    <col min="16078" max="16078" width="12.28515625" style="1" customWidth="1"/>
    <col min="16079" max="16079" width="12.140625" style="1" customWidth="1"/>
    <col min="16080" max="16080" width="14.42578125" style="1" bestFit="1" customWidth="1"/>
    <col min="16081" max="16384" width="11.42578125" style="1"/>
  </cols>
  <sheetData>
    <row r="1" spans="1:5" ht="12.75" customHeight="1" x14ac:dyDescent="0.2">
      <c r="A1" s="39" t="s">
        <v>59</v>
      </c>
      <c r="B1" s="39"/>
      <c r="C1" s="39"/>
      <c r="D1" s="39"/>
    </row>
    <row r="2" spans="1:5" ht="16.5" customHeight="1" x14ac:dyDescent="0.2">
      <c r="A2" s="39"/>
      <c r="B2" s="39"/>
      <c r="C2" s="39"/>
      <c r="D2" s="39"/>
    </row>
    <row r="3" spans="1:5" ht="16.5" thickBot="1" x14ac:dyDescent="0.25">
      <c r="A3" s="43" t="s">
        <v>0</v>
      </c>
      <c r="B3" s="43"/>
      <c r="C3" s="43"/>
      <c r="D3" s="43"/>
    </row>
    <row r="4" spans="1:5" s="4" customFormat="1" ht="12.75" customHeight="1" x14ac:dyDescent="0.2">
      <c r="A4" s="2" t="s">
        <v>1</v>
      </c>
      <c r="B4" s="3" t="s">
        <v>2</v>
      </c>
      <c r="C4" s="3" t="s">
        <v>3</v>
      </c>
      <c r="D4" s="3" t="s">
        <v>4</v>
      </c>
    </row>
    <row r="5" spans="1:5" s="4" customFormat="1" ht="12.75" customHeight="1" x14ac:dyDescent="0.2">
      <c r="A5" s="5" t="s">
        <v>5</v>
      </c>
      <c r="B5" s="6" t="s">
        <v>6</v>
      </c>
      <c r="C5" s="7"/>
      <c r="D5" s="7"/>
    </row>
    <row r="6" spans="1:5" s="4" customFormat="1" ht="12.75" customHeight="1" x14ac:dyDescent="0.2">
      <c r="A6" s="13">
        <v>1</v>
      </c>
      <c r="B6" s="42" t="s">
        <v>7</v>
      </c>
      <c r="C6" s="42"/>
      <c r="D6" s="42"/>
    </row>
    <row r="7" spans="1:5" ht="25.5" x14ac:dyDescent="0.2">
      <c r="A7" s="14">
        <f t="shared" ref="A7:A14" si="0">A6+0.01</f>
        <v>1.01</v>
      </c>
      <c r="B7" s="17" t="s">
        <v>43</v>
      </c>
      <c r="C7" s="8" t="s">
        <v>8</v>
      </c>
      <c r="D7" s="9">
        <v>5</v>
      </c>
    </row>
    <row r="8" spans="1:5" ht="38.25" x14ac:dyDescent="0.2">
      <c r="A8" s="14">
        <f t="shared" si="0"/>
        <v>1.02</v>
      </c>
      <c r="B8" s="16" t="s">
        <v>44</v>
      </c>
      <c r="C8" s="26" t="s">
        <v>8</v>
      </c>
      <c r="D8" s="27">
        <v>5</v>
      </c>
    </row>
    <row r="9" spans="1:5" ht="28.5" customHeight="1" x14ac:dyDescent="0.2">
      <c r="A9" s="14">
        <f t="shared" si="0"/>
        <v>1.03</v>
      </c>
      <c r="B9" s="16" t="s">
        <v>45</v>
      </c>
      <c r="C9" s="26" t="s">
        <v>8</v>
      </c>
      <c r="D9" s="27">
        <v>5</v>
      </c>
    </row>
    <row r="10" spans="1:5" ht="32.25" customHeight="1" x14ac:dyDescent="0.2">
      <c r="A10" s="14">
        <f t="shared" si="0"/>
        <v>1.04</v>
      </c>
      <c r="B10" s="16" t="s">
        <v>46</v>
      </c>
      <c r="C10" s="26" t="s">
        <v>10</v>
      </c>
      <c r="D10" s="27">
        <v>30</v>
      </c>
    </row>
    <row r="11" spans="1:5" ht="32.25" customHeight="1" x14ac:dyDescent="0.2">
      <c r="A11" s="14">
        <f t="shared" si="0"/>
        <v>1.05</v>
      </c>
      <c r="B11" s="16" t="s">
        <v>47</v>
      </c>
      <c r="C11" s="26" t="s">
        <v>10</v>
      </c>
      <c r="D11" s="27">
        <v>60</v>
      </c>
    </row>
    <row r="12" spans="1:5" ht="42.75" customHeight="1" x14ac:dyDescent="0.2">
      <c r="A12" s="14">
        <f t="shared" si="0"/>
        <v>1.06</v>
      </c>
      <c r="B12" s="16" t="s">
        <v>48</v>
      </c>
      <c r="C12" s="26" t="s">
        <v>8</v>
      </c>
      <c r="D12" s="27">
        <v>5</v>
      </c>
    </row>
    <row r="13" spans="1:5" ht="47.25" customHeight="1" x14ac:dyDescent="0.2">
      <c r="A13" s="14">
        <f t="shared" si="0"/>
        <v>1.07</v>
      </c>
      <c r="B13" s="12" t="s">
        <v>49</v>
      </c>
      <c r="C13" s="8" t="s">
        <v>9</v>
      </c>
      <c r="D13" s="9">
        <f>3*5</f>
        <v>15</v>
      </c>
    </row>
    <row r="14" spans="1:5" ht="216.75" x14ac:dyDescent="0.2">
      <c r="A14" s="14">
        <f t="shared" si="0"/>
        <v>1.08</v>
      </c>
      <c r="B14" s="19" t="s">
        <v>50</v>
      </c>
      <c r="C14" s="8" t="s">
        <v>9</v>
      </c>
      <c r="D14" s="9">
        <v>5</v>
      </c>
    </row>
    <row r="15" spans="1:5" s="4" customFormat="1" ht="12.75" customHeight="1" x14ac:dyDescent="0.2">
      <c r="A15" s="13">
        <v>2</v>
      </c>
      <c r="B15" s="44" t="s">
        <v>66</v>
      </c>
      <c r="C15" s="44"/>
      <c r="D15" s="44"/>
      <c r="E15" s="1"/>
    </row>
    <row r="16" spans="1:5" ht="39.75" x14ac:dyDescent="0.2">
      <c r="A16" s="14">
        <f t="shared" ref="A16:A37" si="1">A15+0.01</f>
        <v>2.0099999999999998</v>
      </c>
      <c r="B16" s="18" t="s">
        <v>62</v>
      </c>
      <c r="C16" s="8" t="s">
        <v>8</v>
      </c>
      <c r="D16" s="9">
        <v>5</v>
      </c>
    </row>
    <row r="17" spans="1:4" ht="286.5" customHeight="1" x14ac:dyDescent="0.2">
      <c r="A17" s="14">
        <f t="shared" si="1"/>
        <v>2.0199999999999996</v>
      </c>
      <c r="B17" s="19" t="s">
        <v>63</v>
      </c>
      <c r="C17" s="8" t="s">
        <v>8</v>
      </c>
      <c r="D17" s="9">
        <v>5</v>
      </c>
    </row>
    <row r="18" spans="1:4" ht="35.1" customHeight="1" x14ac:dyDescent="0.2">
      <c r="A18" s="14">
        <f t="shared" si="1"/>
        <v>2.0299999999999994</v>
      </c>
      <c r="B18" s="16" t="s">
        <v>64</v>
      </c>
      <c r="C18" s="8" t="s">
        <v>8</v>
      </c>
      <c r="D18" s="9">
        <v>5</v>
      </c>
    </row>
    <row r="19" spans="1:4" ht="38.25" x14ac:dyDescent="0.2">
      <c r="A19" s="14">
        <f t="shared" si="1"/>
        <v>2.0399999999999991</v>
      </c>
      <c r="B19" s="10" t="s">
        <v>65</v>
      </c>
      <c r="C19" s="8" t="s">
        <v>8</v>
      </c>
      <c r="D19" s="9">
        <v>5</v>
      </c>
    </row>
    <row r="20" spans="1:4" ht="38.25" x14ac:dyDescent="0.2">
      <c r="A20" s="14">
        <f t="shared" si="1"/>
        <v>2.0499999999999989</v>
      </c>
      <c r="B20" s="16" t="s">
        <v>18</v>
      </c>
      <c r="C20" s="26" t="s">
        <v>8</v>
      </c>
      <c r="D20" s="27">
        <v>5</v>
      </c>
    </row>
    <row r="21" spans="1:4" ht="38.25" x14ac:dyDescent="0.2">
      <c r="A21" s="14">
        <f t="shared" si="1"/>
        <v>2.0599999999999987</v>
      </c>
      <c r="B21" s="16" t="s">
        <v>20</v>
      </c>
      <c r="C21" s="26" t="s">
        <v>8</v>
      </c>
      <c r="D21" s="27">
        <v>5</v>
      </c>
    </row>
    <row r="22" spans="1:4" ht="38.25" x14ac:dyDescent="0.2">
      <c r="A22" s="14">
        <f t="shared" si="1"/>
        <v>2.0699999999999985</v>
      </c>
      <c r="B22" s="15" t="s">
        <v>19</v>
      </c>
      <c r="C22" s="26" t="s">
        <v>8</v>
      </c>
      <c r="D22" s="27">
        <v>5</v>
      </c>
    </row>
    <row r="23" spans="1:4" ht="25.5" x14ac:dyDescent="0.2">
      <c r="A23" s="14">
        <f t="shared" si="1"/>
        <v>2.0799999999999983</v>
      </c>
      <c r="B23" s="16" t="s">
        <v>21</v>
      </c>
      <c r="C23" s="26" t="s">
        <v>8</v>
      </c>
      <c r="D23" s="27">
        <v>5</v>
      </c>
    </row>
    <row r="24" spans="1:4" ht="51" x14ac:dyDescent="0.2">
      <c r="A24" s="14">
        <f t="shared" si="1"/>
        <v>2.0899999999999981</v>
      </c>
      <c r="B24" s="16" t="s">
        <v>37</v>
      </c>
      <c r="C24" s="26" t="s">
        <v>8</v>
      </c>
      <c r="D24" s="27">
        <v>5</v>
      </c>
    </row>
    <row r="25" spans="1:4" ht="51" x14ac:dyDescent="0.2">
      <c r="A25" s="14">
        <f t="shared" si="1"/>
        <v>2.0999999999999979</v>
      </c>
      <c r="B25" s="16" t="s">
        <v>13</v>
      </c>
      <c r="C25" s="26" t="s">
        <v>8</v>
      </c>
      <c r="D25" s="27">
        <v>15</v>
      </c>
    </row>
    <row r="26" spans="1:4" ht="51" x14ac:dyDescent="0.2">
      <c r="A26" s="14">
        <f t="shared" si="1"/>
        <v>2.1099999999999977</v>
      </c>
      <c r="B26" s="16" t="s">
        <v>67</v>
      </c>
      <c r="C26" s="26" t="s">
        <v>10</v>
      </c>
      <c r="D26" s="32">
        <v>500</v>
      </c>
    </row>
    <row r="27" spans="1:4" ht="38.25" x14ac:dyDescent="0.2">
      <c r="A27" s="14">
        <f t="shared" si="1"/>
        <v>2.1199999999999974</v>
      </c>
      <c r="B27" s="16" t="s">
        <v>36</v>
      </c>
      <c r="C27" s="26" t="s">
        <v>11</v>
      </c>
      <c r="D27" s="32">
        <v>10</v>
      </c>
    </row>
    <row r="28" spans="1:4" ht="25.5" x14ac:dyDescent="0.2">
      <c r="A28" s="14">
        <f t="shared" si="1"/>
        <v>2.1299999999999972</v>
      </c>
      <c r="B28" s="16" t="s">
        <v>39</v>
      </c>
      <c r="C28" s="26" t="s">
        <v>10</v>
      </c>
      <c r="D28" s="27">
        <v>30</v>
      </c>
    </row>
    <row r="29" spans="1:4" ht="38.25" x14ac:dyDescent="0.2">
      <c r="A29" s="14">
        <f t="shared" si="1"/>
        <v>2.139999999999997</v>
      </c>
      <c r="B29" s="16" t="s">
        <v>40</v>
      </c>
      <c r="C29" s="26" t="s">
        <v>10</v>
      </c>
      <c r="D29" s="27">
        <v>5</v>
      </c>
    </row>
    <row r="30" spans="1:4" ht="25.5" x14ac:dyDescent="0.2">
      <c r="A30" s="14">
        <f t="shared" si="1"/>
        <v>2.1499999999999968</v>
      </c>
      <c r="B30" s="16" t="s">
        <v>41</v>
      </c>
      <c r="C30" s="26" t="s">
        <v>9</v>
      </c>
      <c r="D30" s="27">
        <v>3</v>
      </c>
    </row>
    <row r="31" spans="1:4" ht="25.5" x14ac:dyDescent="0.2">
      <c r="A31" s="14">
        <f t="shared" si="1"/>
        <v>2.1599999999999966</v>
      </c>
      <c r="B31" s="16" t="s">
        <v>42</v>
      </c>
      <c r="C31" s="26" t="s">
        <v>9</v>
      </c>
      <c r="D31" s="27">
        <v>1</v>
      </c>
    </row>
    <row r="32" spans="1:4" ht="38.25" x14ac:dyDescent="0.2">
      <c r="A32" s="14">
        <f t="shared" si="1"/>
        <v>2.1699999999999964</v>
      </c>
      <c r="B32" s="16" t="s">
        <v>58</v>
      </c>
      <c r="C32" s="26" t="s">
        <v>9</v>
      </c>
      <c r="D32" s="27">
        <v>1</v>
      </c>
    </row>
    <row r="33" spans="1:4" ht="25.5" x14ac:dyDescent="0.2">
      <c r="A33" s="14">
        <f t="shared" si="1"/>
        <v>2.1799999999999962</v>
      </c>
      <c r="B33" s="15" t="s">
        <v>51</v>
      </c>
      <c r="C33" s="26" t="s">
        <v>9</v>
      </c>
      <c r="D33" s="32">
        <f>3*5</f>
        <v>15</v>
      </c>
    </row>
    <row r="34" spans="1:4" ht="25.5" x14ac:dyDescent="0.2">
      <c r="A34" s="14">
        <f t="shared" si="1"/>
        <v>2.1899999999999959</v>
      </c>
      <c r="B34" s="16" t="s">
        <v>14</v>
      </c>
      <c r="C34" s="26" t="s">
        <v>8</v>
      </c>
      <c r="D34" s="32">
        <v>15</v>
      </c>
    </row>
    <row r="35" spans="1:4" ht="25.5" x14ac:dyDescent="0.2">
      <c r="A35" s="14">
        <f t="shared" si="1"/>
        <v>2.1999999999999957</v>
      </c>
      <c r="B35" s="16" t="s">
        <v>15</v>
      </c>
      <c r="C35" s="26" t="s">
        <v>8</v>
      </c>
      <c r="D35" s="32">
        <v>5</v>
      </c>
    </row>
    <row r="36" spans="1:4" ht="25.5" x14ac:dyDescent="0.2">
      <c r="A36" s="14">
        <f t="shared" si="1"/>
        <v>2.2099999999999955</v>
      </c>
      <c r="B36" s="15" t="s">
        <v>12</v>
      </c>
      <c r="C36" s="26" t="s">
        <v>8</v>
      </c>
      <c r="D36" s="32">
        <v>5</v>
      </c>
    </row>
    <row r="37" spans="1:4" ht="25.5" x14ac:dyDescent="0.2">
      <c r="A37" s="14">
        <f t="shared" si="1"/>
        <v>2.2199999999999953</v>
      </c>
      <c r="B37" s="15" t="s">
        <v>17</v>
      </c>
      <c r="C37" s="26" t="s">
        <v>8</v>
      </c>
      <c r="D37" s="32">
        <v>5</v>
      </c>
    </row>
    <row r="38" spans="1:4" ht="5.25" customHeight="1" x14ac:dyDescent="0.2">
      <c r="A38" s="33"/>
      <c r="B38" s="34"/>
      <c r="C38" s="35"/>
      <c r="D38" s="36"/>
    </row>
    <row r="39" spans="1:4" s="4" customFormat="1" ht="12.75" customHeight="1" x14ac:dyDescent="0.2">
      <c r="A39" s="13">
        <v>3</v>
      </c>
      <c r="B39" s="42" t="s">
        <v>22</v>
      </c>
      <c r="C39" s="42"/>
      <c r="D39" s="42"/>
    </row>
    <row r="40" spans="1:4" ht="38.25" x14ac:dyDescent="0.2">
      <c r="A40" s="25">
        <f t="shared" ref="A40:A47" si="2">A39+0.01</f>
        <v>3.01</v>
      </c>
      <c r="B40" s="34" t="s">
        <v>60</v>
      </c>
      <c r="C40" s="26" t="s">
        <v>8</v>
      </c>
      <c r="D40" s="27">
        <v>5</v>
      </c>
    </row>
    <row r="41" spans="1:4" ht="51" x14ac:dyDescent="0.2">
      <c r="A41" s="25">
        <f t="shared" si="2"/>
        <v>3.0199999999999996</v>
      </c>
      <c r="B41" s="34" t="s">
        <v>61</v>
      </c>
      <c r="C41" s="26" t="s">
        <v>8</v>
      </c>
      <c r="D41" s="27">
        <v>5</v>
      </c>
    </row>
    <row r="42" spans="1:4" ht="57" customHeight="1" x14ac:dyDescent="0.2">
      <c r="A42" s="25">
        <f t="shared" si="2"/>
        <v>3.0299999999999994</v>
      </c>
      <c r="B42" s="16" t="s">
        <v>53</v>
      </c>
      <c r="C42" s="26" t="s">
        <v>10</v>
      </c>
      <c r="D42" s="32">
        <v>230</v>
      </c>
    </row>
    <row r="43" spans="1:4" ht="38.25" x14ac:dyDescent="0.2">
      <c r="A43" s="25">
        <f t="shared" si="2"/>
        <v>3.0399999999999991</v>
      </c>
      <c r="B43" s="16" t="s">
        <v>52</v>
      </c>
      <c r="C43" s="26" t="s">
        <v>11</v>
      </c>
      <c r="D43" s="32">
        <f>2*5</f>
        <v>10</v>
      </c>
    </row>
    <row r="44" spans="1:4" ht="38.25" x14ac:dyDescent="0.2">
      <c r="A44" s="25">
        <f t="shared" si="2"/>
        <v>3.0499999999999989</v>
      </c>
      <c r="B44" s="16" t="s">
        <v>54</v>
      </c>
      <c r="C44" s="26" t="s">
        <v>10</v>
      </c>
      <c r="D44" s="27">
        <v>70</v>
      </c>
    </row>
    <row r="45" spans="1:4" ht="38.25" x14ac:dyDescent="0.2">
      <c r="A45" s="25">
        <f t="shared" si="2"/>
        <v>3.0599999999999987</v>
      </c>
      <c r="B45" s="16" t="s">
        <v>55</v>
      </c>
      <c r="C45" s="26" t="s">
        <v>10</v>
      </c>
      <c r="D45" s="27">
        <v>70</v>
      </c>
    </row>
    <row r="46" spans="1:4" ht="38.25" x14ac:dyDescent="0.2">
      <c r="A46" s="25">
        <f t="shared" si="2"/>
        <v>3.0699999999999985</v>
      </c>
      <c r="B46" s="16" t="s">
        <v>56</v>
      </c>
      <c r="C46" s="26" t="s">
        <v>10</v>
      </c>
      <c r="D46" s="27">
        <v>70</v>
      </c>
    </row>
    <row r="47" spans="1:4" ht="38.25" x14ac:dyDescent="0.2">
      <c r="A47" s="25">
        <f t="shared" si="2"/>
        <v>3.0799999999999983</v>
      </c>
      <c r="B47" s="16" t="s">
        <v>57</v>
      </c>
      <c r="C47" s="26" t="s">
        <v>10</v>
      </c>
      <c r="D47" s="27">
        <v>200</v>
      </c>
    </row>
    <row r="48" spans="1:4" x14ac:dyDescent="0.2">
      <c r="A48" s="25"/>
      <c r="B48" s="16"/>
      <c r="C48" s="26"/>
      <c r="D48" s="27"/>
    </row>
    <row r="49" spans="1:10" x14ac:dyDescent="0.2">
      <c r="A49" s="13">
        <v>4</v>
      </c>
      <c r="B49" s="45" t="s">
        <v>35</v>
      </c>
      <c r="C49" s="42"/>
      <c r="D49" s="46"/>
    </row>
    <row r="50" spans="1:10" ht="25.5" x14ac:dyDescent="0.2">
      <c r="A50" s="25">
        <f t="shared" ref="A50:A59" si="3">A49+0.01</f>
        <v>4.01</v>
      </c>
      <c r="B50" s="22" t="s">
        <v>23</v>
      </c>
      <c r="C50" s="23" t="s">
        <v>24</v>
      </c>
      <c r="D50" s="24">
        <v>4.62</v>
      </c>
    </row>
    <row r="51" spans="1:10" ht="25.5" x14ac:dyDescent="0.2">
      <c r="A51" s="25">
        <f t="shared" si="3"/>
        <v>4.0199999999999996</v>
      </c>
      <c r="B51" s="22" t="s">
        <v>25</v>
      </c>
      <c r="C51" s="28" t="s">
        <v>26</v>
      </c>
      <c r="D51" s="24">
        <v>6.5</v>
      </c>
    </row>
    <row r="52" spans="1:10" ht="38.25" x14ac:dyDescent="0.2">
      <c r="A52" s="25">
        <f t="shared" si="3"/>
        <v>4.0299999999999994</v>
      </c>
      <c r="B52" s="22" t="s">
        <v>27</v>
      </c>
      <c r="C52" s="28" t="s">
        <v>26</v>
      </c>
      <c r="D52" s="24">
        <v>3</v>
      </c>
    </row>
    <row r="53" spans="1:10" ht="25.5" x14ac:dyDescent="0.2">
      <c r="A53" s="25">
        <f t="shared" si="3"/>
        <v>4.0399999999999991</v>
      </c>
      <c r="B53" s="37" t="s">
        <v>28</v>
      </c>
      <c r="C53" s="21" t="s">
        <v>26</v>
      </c>
      <c r="D53" s="29">
        <v>10</v>
      </c>
    </row>
    <row r="54" spans="1:10" ht="25.5" x14ac:dyDescent="0.2">
      <c r="A54" s="25">
        <f t="shared" si="3"/>
        <v>4.0499999999999989</v>
      </c>
      <c r="B54" s="22" t="s">
        <v>29</v>
      </c>
      <c r="C54" s="23" t="s">
        <v>24</v>
      </c>
      <c r="D54" s="24">
        <v>5</v>
      </c>
    </row>
    <row r="55" spans="1:10" ht="51" x14ac:dyDescent="0.2">
      <c r="A55" s="25">
        <f t="shared" si="3"/>
        <v>4.0599999999999987</v>
      </c>
      <c r="B55" s="22" t="s">
        <v>30</v>
      </c>
      <c r="C55" s="20" t="s">
        <v>31</v>
      </c>
      <c r="D55" s="29">
        <v>105</v>
      </c>
    </row>
    <row r="56" spans="1:10" ht="51" x14ac:dyDescent="0.2">
      <c r="A56" s="25">
        <f t="shared" si="3"/>
        <v>4.0699999999999985</v>
      </c>
      <c r="B56" s="22" t="s">
        <v>38</v>
      </c>
      <c r="C56" s="20" t="s">
        <v>24</v>
      </c>
      <c r="D56" s="29">
        <v>14</v>
      </c>
    </row>
    <row r="57" spans="1:10" ht="51" x14ac:dyDescent="0.2">
      <c r="A57" s="25">
        <f t="shared" si="3"/>
        <v>4.0799999999999983</v>
      </c>
      <c r="B57" s="22" t="s">
        <v>32</v>
      </c>
      <c r="C57" s="23" t="s">
        <v>26</v>
      </c>
      <c r="D57" s="24">
        <v>4</v>
      </c>
    </row>
    <row r="58" spans="1:10" ht="25.5" x14ac:dyDescent="0.2">
      <c r="A58" s="25">
        <f t="shared" si="3"/>
        <v>4.0899999999999981</v>
      </c>
      <c r="B58" s="30" t="s">
        <v>33</v>
      </c>
      <c r="C58" s="23" t="s">
        <v>26</v>
      </c>
      <c r="D58" s="31">
        <v>0</v>
      </c>
    </row>
    <row r="59" spans="1:10" x14ac:dyDescent="0.2">
      <c r="A59" s="25">
        <f t="shared" si="3"/>
        <v>4.0999999999999979</v>
      </c>
      <c r="B59" s="22" t="s">
        <v>34</v>
      </c>
      <c r="C59" s="23" t="s">
        <v>8</v>
      </c>
      <c r="D59" s="24">
        <v>1</v>
      </c>
    </row>
    <row r="60" spans="1:10" x14ac:dyDescent="0.2">
      <c r="A60" s="25"/>
      <c r="B60" s="16"/>
      <c r="C60" s="26"/>
      <c r="D60" s="27"/>
    </row>
    <row r="61" spans="1:10" ht="10.5" customHeight="1" x14ac:dyDescent="0.2">
      <c r="A61" s="40"/>
      <c r="B61" s="41"/>
      <c r="C61" s="41"/>
      <c r="D61" s="41"/>
    </row>
    <row r="62" spans="1:10" ht="12.75" customHeight="1" x14ac:dyDescent="0.2">
      <c r="B62" s="11"/>
      <c r="C62" s="11"/>
      <c r="D62" s="11"/>
    </row>
    <row r="63" spans="1:10" ht="12.75" customHeight="1" x14ac:dyDescent="0.2">
      <c r="A63" s="4" t="s">
        <v>16</v>
      </c>
      <c r="B63" s="11"/>
      <c r="C63" s="11"/>
      <c r="D63" s="11"/>
    </row>
    <row r="64" spans="1:10" ht="12.75" customHeight="1" x14ac:dyDescent="0.2">
      <c r="A64" s="4" t="s">
        <v>68</v>
      </c>
      <c r="C64" s="11"/>
      <c r="D64" s="11"/>
      <c r="H64" s="11"/>
      <c r="I64" s="11"/>
      <c r="J64" s="11"/>
    </row>
    <row r="65" spans="1:13" ht="12.75" customHeight="1" x14ac:dyDescent="0.2">
      <c r="A65" s="38" t="s">
        <v>69</v>
      </c>
      <c r="B65" s="38"/>
      <c r="C65" s="38"/>
      <c r="D65" s="38"/>
      <c r="G65" s="38"/>
      <c r="H65" s="38"/>
      <c r="I65" s="38"/>
      <c r="J65" s="38"/>
      <c r="K65" s="38"/>
      <c r="L65" s="38"/>
      <c r="M65" s="38"/>
    </row>
    <row r="66" spans="1:13" ht="12.75" customHeight="1" x14ac:dyDescent="0.2">
      <c r="A66" s="38"/>
      <c r="B66" s="38"/>
      <c r="C66" s="38"/>
      <c r="D66" s="38"/>
      <c r="G66" s="38"/>
      <c r="H66" s="38"/>
      <c r="I66" s="38"/>
      <c r="J66" s="38"/>
      <c r="K66" s="38"/>
      <c r="L66" s="38"/>
      <c r="M66" s="38"/>
    </row>
    <row r="67" spans="1:13" ht="9.9499999999999993" customHeight="1" x14ac:dyDescent="0.2">
      <c r="A67" s="38"/>
      <c r="B67" s="38"/>
      <c r="C67" s="38"/>
      <c r="D67" s="38"/>
      <c r="G67" s="38"/>
      <c r="H67" s="38"/>
      <c r="I67" s="38"/>
      <c r="J67" s="38"/>
      <c r="K67" s="38"/>
      <c r="L67" s="38"/>
      <c r="M67" s="38"/>
    </row>
    <row r="68" spans="1:13" x14ac:dyDescent="0.2">
      <c r="A68" s="38"/>
      <c r="B68" s="38"/>
      <c r="C68" s="38"/>
      <c r="D68" s="38"/>
    </row>
    <row r="69" spans="1:13" x14ac:dyDescent="0.2">
      <c r="A69" s="1" t="s">
        <v>70</v>
      </c>
    </row>
  </sheetData>
  <mergeCells count="9">
    <mergeCell ref="G65:M67"/>
    <mergeCell ref="A1:D2"/>
    <mergeCell ref="A61:D61"/>
    <mergeCell ref="B39:D39"/>
    <mergeCell ref="A3:D3"/>
    <mergeCell ref="B6:D6"/>
    <mergeCell ref="B15:D15"/>
    <mergeCell ref="B49:D49"/>
    <mergeCell ref="A65:D68"/>
  </mergeCells>
  <conditionalFormatting sqref="D50:D57 D59">
    <cfRule type="cellIs" dxfId="0" priority="20" operator="equal">
      <formula>0</formula>
    </cfRule>
  </conditionalFormatting>
  <printOptions horizontalCentered="1"/>
  <pageMargins left="0.39370078740157483" right="0.23622047244094491" top="0.35433070866141736" bottom="0.39370078740157483" header="0.31496062992125984" footer="0.31496062992125984"/>
  <pageSetup scale="70" orientation="portrait" r:id="rId1"/>
  <rowBreaks count="2" manualBreakCount="2">
    <brk id="22" max="3" man="1"/>
    <brk id="48" max="3"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Sum e Instalacion </vt:lpstr>
      <vt:lpstr>'Sum e Instalacion '!Área_de_impresión</vt:lpstr>
      <vt:lpstr>'Sum e Instalacion '!Títulos_a_imprimir</vt:lpstr>
    </vt:vector>
  </TitlesOfParts>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Jmecanicos</dc:creator>
  <cp:lastModifiedBy>Cesar</cp:lastModifiedBy>
  <cp:revision/>
  <cp:lastPrinted>2020-08-13T03:12:36Z</cp:lastPrinted>
  <dcterms:created xsi:type="dcterms:W3CDTF">2020-03-17T21:25:17Z</dcterms:created>
  <dcterms:modified xsi:type="dcterms:W3CDTF">2020-08-13T17:09:15Z</dcterms:modified>
</cp:coreProperties>
</file>